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filmfonds-my.sharepoint.com/personal/a_mulaomerovic_filmfonds_nl/Documents/Documenten/Begrotingen/AANGEPAST/GOED/"/>
    </mc:Choice>
  </mc:AlternateContent>
  <xr:revisionPtr revIDLastSave="66" documentId="14_{B2F6A443-4A13-4699-8C15-754247C5B285}" xr6:coauthVersionLast="47" xr6:coauthVersionMax="47" xr10:uidLastSave="{A0593429-919D-4252-83CB-640C9267D6FF}"/>
  <bookViews>
    <workbookView xWindow="57480" yWindow="-120" windowWidth="29040" windowHeight="15720" xr2:uid="{00000000-000D-0000-FFFF-FFFF00000000}"/>
  </bookViews>
  <sheets>
    <sheet name="Modelbegroting projectontw" sheetId="1" r:id="rId1"/>
  </sheets>
  <definedNames>
    <definedName name="_xlnm.Print_Area" localSheetId="0">'Modelbegroting projectontw'!$A$1:$M$61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3" i="1" l="1"/>
  <c r="G53" i="1"/>
  <c r="G51" i="1"/>
  <c r="G49" i="1"/>
  <c r="I42" i="1"/>
  <c r="J53" i="1" l="1"/>
  <c r="K53" i="1"/>
  <c r="L53" i="1"/>
  <c r="J51" i="1"/>
  <c r="L49" i="1"/>
  <c r="K49" i="1"/>
  <c r="J49" i="1"/>
  <c r="I49" i="1"/>
  <c r="I51" i="1" s="1"/>
  <c r="L42" i="1"/>
  <c r="K42" i="1"/>
  <c r="J42" i="1"/>
  <c r="G42" i="1"/>
  <c r="G23" i="1"/>
  <c r="L8" i="1"/>
  <c r="G12" i="1"/>
  <c r="G48" i="1"/>
  <c r="L48" i="1" s="1"/>
  <c r="G47" i="1"/>
  <c r="L47" i="1" s="1"/>
  <c r="L46" i="1"/>
  <c r="G46" i="1"/>
  <c r="G45" i="1"/>
  <c r="L45" i="1" s="1"/>
  <c r="J28" i="1"/>
  <c r="K28" i="1"/>
  <c r="K12" i="1"/>
  <c r="J12" i="1"/>
  <c r="I28" i="1"/>
  <c r="G27" i="1"/>
  <c r="L27" i="1" s="1"/>
  <c r="G26" i="1"/>
  <c r="G32" i="1"/>
  <c r="L32" i="1" s="1"/>
  <c r="G33" i="1"/>
  <c r="G34" i="1"/>
  <c r="L34" i="1" s="1"/>
  <c r="G35" i="1"/>
  <c r="L35" i="1" s="1"/>
  <c r="G36" i="1"/>
  <c r="L36" i="1" s="1"/>
  <c r="G38" i="1"/>
  <c r="L38" i="1" s="1"/>
  <c r="G39" i="1"/>
  <c r="L39" i="1" s="1"/>
  <c r="E69" i="1"/>
  <c r="G31" i="1"/>
  <c r="L31" i="1" s="1"/>
  <c r="G16" i="1"/>
  <c r="L16" i="1" s="1"/>
  <c r="G17" i="1"/>
  <c r="L17" i="1" s="1"/>
  <c r="G18" i="1"/>
  <c r="L18" i="1" s="1"/>
  <c r="G19" i="1"/>
  <c r="L19" i="1" s="1"/>
  <c r="G20" i="1"/>
  <c r="L20" i="1" s="1"/>
  <c r="G21" i="1"/>
  <c r="L21" i="1" s="1"/>
  <c r="G22" i="1"/>
  <c r="L22" i="1" s="1"/>
  <c r="G15" i="1"/>
  <c r="G9" i="1"/>
  <c r="L9" i="1" s="1"/>
  <c r="G10" i="1"/>
  <c r="L10" i="1" s="1"/>
  <c r="G11" i="1"/>
  <c r="L11" i="1" s="1"/>
  <c r="G8" i="1"/>
  <c r="K40" i="1"/>
  <c r="K23" i="1"/>
  <c r="L37" i="1"/>
  <c r="L33" i="1"/>
  <c r="J23" i="1"/>
  <c r="I23" i="1"/>
  <c r="I9" i="1"/>
  <c r="I12" i="1" s="1"/>
  <c r="J40" i="1"/>
  <c r="I40" i="1"/>
  <c r="L26" i="1" l="1"/>
  <c r="L28" i="1" s="1"/>
  <c r="G28" i="1"/>
  <c r="L40" i="1"/>
  <c r="G40" i="1"/>
  <c r="L15" i="1"/>
  <c r="L23" i="1" s="1"/>
  <c r="L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Sabine Smits</author>
  </authors>
  <commentList>
    <comment ref="G5" authorId="0" shapeId="0" xr:uid="{1CFC1735-FDEF-4476-B1D0-CCA5F8F93681}">
      <text>
        <r>
          <rPr>
            <sz val="9"/>
            <color rgb="FF000000"/>
            <rFont val="Tahoma"/>
            <family val="2"/>
          </rPr>
          <t>Invullen op moment van aanvraag.</t>
        </r>
      </text>
    </comment>
    <comment ref="H5" authorId="0" shapeId="0" xr:uid="{C478744B-E883-4AC4-BF2D-0E7E7B9DFFA7}">
      <text>
        <r>
          <rPr>
            <sz val="11"/>
            <color theme="1"/>
            <rFont val="Calibri"/>
            <family val="2"/>
            <scheme val="minor"/>
          </rPr>
          <t xml:space="preserve">Graag hier aangeven of er (deels) sprake is van doorbelaste kosten. Alleen mogelijk indien het projectgebonden kosten betreft. 
Legal kosten, financieringskosten, accountancy kosten zijn uitgesloten als doorbelaste kosten. 
Fee's voor producenten, creatieve producenten, head of developement etc dienen onder de producers fee te vallen. </t>
        </r>
      </text>
    </comment>
    <comment ref="I5" authorId="0" shapeId="0" xr:uid="{8164EBAD-B6E9-4723-A497-4C1292A05683}">
      <text>
        <r>
          <rPr>
            <sz val="9"/>
            <color rgb="FF000000"/>
            <rFont val="Tahoma"/>
            <family val="2"/>
          </rPr>
          <t>Max. aan te vragen bedragen in deze fase</t>
        </r>
      </text>
    </comment>
    <comment ref="J5" authorId="0" shapeId="0" xr:uid="{58684802-FDBF-424C-9612-DDCAC943FBA5}">
      <text>
        <r>
          <rPr>
            <sz val="9"/>
            <color rgb="FF000000"/>
            <rFont val="Tahoma"/>
            <family val="2"/>
          </rPr>
          <t xml:space="preserve">Invullen op moment van afrekening. </t>
        </r>
      </text>
    </comment>
    <comment ref="K5" authorId="0" shapeId="0" xr:uid="{D594CF3A-27F3-4A32-A365-B6C0B913B48D}">
      <text>
        <r>
          <rPr>
            <sz val="9"/>
            <color rgb="FF000000"/>
            <rFont val="Tahoma"/>
            <family val="2"/>
          </rPr>
          <t xml:space="preserve">Invullen bij moment van afrekening. </t>
        </r>
      </text>
    </comment>
    <comment ref="E7" authorId="0" shapeId="0" xr:uid="{7FC01204-65F9-4844-A809-AA25BD9387A9}">
      <text>
        <r>
          <rPr>
            <sz val="9"/>
            <color rgb="FF000000"/>
            <rFont val="Tahoma"/>
            <family val="2"/>
          </rPr>
          <t xml:space="preserve">bijv. allow / duur / dag / maand
</t>
        </r>
      </text>
    </comment>
    <comment ref="F7" authorId="0" shapeId="0" xr:uid="{F95C826E-7311-4198-973C-4D58D9BF14DE}">
      <text>
        <r>
          <rPr>
            <sz val="9"/>
            <color indexed="81"/>
            <rFont val="Tahoma"/>
            <family val="2"/>
          </rPr>
          <t xml:space="preserve">allow/maand/dag fee
</t>
        </r>
      </text>
    </comment>
    <comment ref="B9" authorId="0" shapeId="0" xr:uid="{609C3562-EF2D-4E0C-AB11-B37CACDC3CEC}">
      <text>
        <r>
          <rPr>
            <sz val="11"/>
            <color theme="1"/>
            <rFont val="Calibri"/>
            <family val="2"/>
            <scheme val="minor"/>
          </rPr>
          <t xml:space="preserve">De bijdrage voor een meeschrijvend regisseur is alleen beschikbaar als deze officieel verbonden is aan het project als coscenarist. </t>
        </r>
      </text>
    </comment>
    <comment ref="B14" authorId="0" shapeId="0" xr:uid="{062A53A4-3A1B-4516-AC92-A7FC90C4FD77}">
      <text>
        <r>
          <rPr>
            <sz val="11"/>
            <color theme="1"/>
            <rFont val="Calibri"/>
            <family val="2"/>
            <scheme val="minor"/>
          </rPr>
          <t xml:space="preserve">Te denken valt aan: 
o het betrekken van gespecialiseerde crewleden bij de ontwikkeling zoals camera, geluid, production design, kostuum, locatie, make up.
o het doen van verkennend locatieonderzoek en/of eerste casting 
o het maken van een (moving) storyboard of beatboard
o het maken van proefopnamen of uitwerking van visual effects etc.
Fee's voor producent, creatieve producent, head of development etc vallen hier niet onder en dienen onder de producersfee te vallen. 
Het werkplan moet matchend zijn met de begrote bedragen bij deze post. 
</t>
        </r>
      </text>
    </comment>
    <comment ref="E14" authorId="0" shapeId="0" xr:uid="{3B4DB97E-2C0C-4042-AD9A-534C097C0C42}">
      <text>
        <r>
          <rPr>
            <sz val="9"/>
            <color indexed="81"/>
            <rFont val="Tahoma"/>
            <family val="2"/>
          </rPr>
          <t>Bijv. Allow/uur/dag/maand</t>
        </r>
        <r>
          <rPr>
            <b/>
            <sz val="9"/>
            <color indexed="81"/>
            <rFont val="Tahoma"/>
            <family val="2"/>
          </rPr>
          <t xml:space="preserve">
</t>
        </r>
        <r>
          <rPr>
            <sz val="9"/>
            <color indexed="81"/>
            <rFont val="Tahoma"/>
            <family val="2"/>
          </rPr>
          <t xml:space="preserve">
</t>
        </r>
      </text>
    </comment>
    <comment ref="F14" authorId="0" shapeId="0" xr:uid="{6EE91617-2D96-4F1F-9168-B675BB9E78EA}">
      <text>
        <r>
          <rPr>
            <sz val="9"/>
            <color indexed="81"/>
            <rFont val="Tahoma"/>
            <family val="2"/>
          </rPr>
          <t>Allow/maand/dag fee</t>
        </r>
      </text>
    </comment>
    <comment ref="B25" authorId="0" shapeId="0" xr:uid="{6E324187-C134-42BA-B7F3-4804EE0F4084}">
      <text>
        <r>
          <rPr>
            <sz val="11"/>
            <color theme="1"/>
            <rFont val="Calibri"/>
            <family val="2"/>
            <scheme val="minor"/>
          </rPr>
          <t xml:space="preserve">Voor meer uitleg zie: 
https://www.filmfonds.nl/downloads/gefaseerde-input-positionering-en-uitbreng
</t>
        </r>
      </text>
    </comment>
    <comment ref="E25" authorId="0" shapeId="0" xr:uid="{38F82E1C-B139-4241-ACB7-4F4F2272022F}">
      <text>
        <r>
          <rPr>
            <sz val="9"/>
            <color indexed="81"/>
            <rFont val="Tahoma"/>
            <family val="2"/>
          </rPr>
          <t>Bijv. Allow/uur/dag/maand</t>
        </r>
        <r>
          <rPr>
            <b/>
            <sz val="9"/>
            <color indexed="81"/>
            <rFont val="Tahoma"/>
            <family val="2"/>
          </rPr>
          <t xml:space="preserve">
</t>
        </r>
        <r>
          <rPr>
            <sz val="9"/>
            <color indexed="81"/>
            <rFont val="Tahoma"/>
            <family val="2"/>
          </rPr>
          <t xml:space="preserve">
</t>
        </r>
      </text>
    </comment>
    <comment ref="F25" authorId="0" shapeId="0" xr:uid="{108D3356-C25F-4A19-B6C8-C1EA96FB937C}">
      <text>
        <r>
          <rPr>
            <sz val="9"/>
            <color indexed="81"/>
            <rFont val="Tahoma"/>
            <family val="2"/>
          </rPr>
          <t>Allow/maand/dag fee</t>
        </r>
      </text>
    </comment>
    <comment ref="B30" authorId="0" shapeId="0" xr:uid="{5C95424C-756F-4F53-9009-5E8104F1A403}">
      <text>
        <r>
          <rPr>
            <sz val="11"/>
            <color theme="1"/>
            <rFont val="Calibri"/>
            <family val="2"/>
            <scheme val="minor"/>
          </rPr>
          <t xml:space="preserve">Te denken valt aan:
o het opstellen van een productiebegroting op basis van het filmplan door een uitvoerend producent, first AD en deelbegrotingen door betrokken HoD's; 
o een onderzoek naar productionele uitvoering en financiële haalbaarheid (planning, productionele knelpunten, beoogd financieringsplan etc.),
o Het opzetten van (internationale) cofinanciering waarbij ook internationale coproductiemarkten kunnen worden bezocht. De fee voor producenten / head of development / creatieve producenten etc vallen hier niet onder. 
o Eventuele vertaalkosten. 
*Per gehonoreerde aanvraag is een door het Fonds separaat gefinancierde eco-consultant beschikbaar, die het team kan adviseren over het ontwikkelen van de duurzaamheidsstrategie.
Deze hoeft NIET te worden opgenomen in deze begroting. </t>
        </r>
      </text>
    </comment>
    <comment ref="E30" authorId="0" shapeId="0" xr:uid="{5EB23194-A593-438D-938D-022BD02AF3A9}">
      <text>
        <r>
          <rPr>
            <sz val="9"/>
            <color rgb="FF000000"/>
            <rFont val="Tahoma"/>
            <family val="2"/>
          </rPr>
          <t>allow/uur/dag/maand</t>
        </r>
        <r>
          <rPr>
            <b/>
            <sz val="9"/>
            <color rgb="FF000000"/>
            <rFont val="Tahoma"/>
            <family val="2"/>
          </rPr>
          <t xml:space="preserve">
</t>
        </r>
        <r>
          <rPr>
            <sz val="9"/>
            <color rgb="FF000000"/>
            <rFont val="Tahoma"/>
            <family val="2"/>
          </rPr>
          <t xml:space="preserve">
</t>
        </r>
      </text>
    </comment>
    <comment ref="F30" authorId="0" shapeId="0" xr:uid="{3D45A939-EFBF-49DA-B675-578676163B3C}">
      <text>
        <r>
          <rPr>
            <sz val="9"/>
            <color rgb="FF000000"/>
            <rFont val="Tahoma"/>
            <family val="2"/>
          </rPr>
          <t>Allow/maand/dag fee</t>
        </r>
      </text>
    </comment>
    <comment ref="B44" authorId="0" shapeId="0" xr:uid="{7E277BDB-04AE-4F51-B36B-8898456A8113}">
      <text>
        <r>
          <rPr>
            <sz val="11"/>
            <color theme="1"/>
            <rFont val="Calibri"/>
            <family val="2"/>
            <scheme val="minor"/>
          </rPr>
          <t xml:space="preserve">Alleen van toepassing bij animatie:
Indien je dit bedrag opneemt in je begroting, graag de betrokken animatie crew specificeren in aantal dagen en fee. 
</t>
        </r>
      </text>
    </comment>
  </commentList>
</comments>
</file>

<file path=xl/sharedStrings.xml><?xml version="1.0" encoding="utf-8"?>
<sst xmlns="http://schemas.openxmlformats.org/spreadsheetml/2006/main" count="60" uniqueCount="48">
  <si>
    <t>Titel project</t>
  </si>
  <si>
    <t>PROJECTONTWIKKELING SPEELFILM &amp; LANGE ANIMATIE</t>
  </si>
  <si>
    <t>CODE</t>
  </si>
  <si>
    <t>Posten</t>
  </si>
  <si>
    <t>Begroting totaal</t>
  </si>
  <si>
    <r>
      <rPr>
        <b/>
        <sz val="11"/>
        <color rgb="FF000000"/>
        <rFont val="Candara"/>
        <family val="2"/>
      </rPr>
      <t xml:space="preserve">Fondssubsidiabel
</t>
    </r>
    <r>
      <rPr>
        <b/>
        <sz val="11"/>
        <color rgb="FFFF0000"/>
        <rFont val="Candara"/>
        <family val="2"/>
      </rPr>
      <t>(deze kolom niet bewerken!)</t>
    </r>
  </si>
  <si>
    <t>Besteding</t>
  </si>
  <si>
    <t>Openstaande orders</t>
  </si>
  <si>
    <t>Verschil</t>
  </si>
  <si>
    <t>(niet invullen)</t>
  </si>
  <si>
    <t>Scenario</t>
  </si>
  <si>
    <t>Naam</t>
  </si>
  <si>
    <t>Aantal</t>
  </si>
  <si>
    <t>Eenheid</t>
  </si>
  <si>
    <t>Tarief</t>
  </si>
  <si>
    <t>Scenarist(en) inclusief polish</t>
  </si>
  <si>
    <t>Toeslag schrijfteam  / meeschrijvend regisseur (30%)</t>
  </si>
  <si>
    <t>Regisseur</t>
  </si>
  <si>
    <t>Script coach / deskundig adviseur</t>
  </si>
  <si>
    <t>Scenario subtotaal</t>
  </si>
  <si>
    <r>
      <t xml:space="preserve">Creatief technische uitwerking*  </t>
    </r>
    <r>
      <rPr>
        <i/>
        <sz val="11"/>
        <color theme="1"/>
        <rFont val="Candara"/>
        <family val="2"/>
      </rPr>
      <t>(max. 15.000)</t>
    </r>
  </si>
  <si>
    <t>Creatief-technisch subtotaal</t>
  </si>
  <si>
    <t xml:space="preserve">Uitwerking visie op positionering </t>
  </si>
  <si>
    <t>Betrekken externe expertise voor 
uitwerken visie op positionering en uitbreng (max. 2.500)*</t>
  </si>
  <si>
    <t>Positionering subtotaal</t>
  </si>
  <si>
    <r>
      <rPr>
        <b/>
        <sz val="11"/>
        <color rgb="FF000000"/>
        <rFont val="Candara"/>
        <family val="2"/>
      </rPr>
      <t xml:space="preserve">Productioneel zakelijke uitwerking*      </t>
    </r>
    <r>
      <rPr>
        <i/>
        <sz val="11"/>
        <color rgb="FF000000"/>
        <rFont val="Candara"/>
        <family val="2"/>
      </rPr>
      <t>(max. 22.500)</t>
    </r>
  </si>
  <si>
    <t xml:space="preserve">Aantal </t>
  </si>
  <si>
    <t>Productioneel subtotaal</t>
  </si>
  <si>
    <t>Subtotaal</t>
  </si>
  <si>
    <t>Producers Fee &amp; Overhead 15%</t>
  </si>
  <si>
    <t>Totaal kosten</t>
  </si>
  <si>
    <t xml:space="preserve">Een aparte toelichting op de begroting en het financieringsplan voor deze fase is verplicht, inclusief een onderbouwing van eventuele (projectgebonden) interne kosten. De toelichting en de begroting moeten aansluiten op het werkplan. </t>
  </si>
  <si>
    <r>
      <rPr>
        <b/>
        <i/>
        <sz val="11"/>
        <color rgb="FF000000"/>
        <rFont val="Calibri"/>
        <family val="2"/>
        <scheme val="minor"/>
      </rPr>
      <t xml:space="preserve">NB: De kosten voor een </t>
    </r>
    <r>
      <rPr>
        <b/>
        <i/>
        <u/>
        <sz val="11"/>
        <color rgb="FF00B050"/>
        <rFont val="Calibri"/>
        <family val="2"/>
        <scheme val="minor"/>
      </rPr>
      <t>ecoconsultant</t>
    </r>
    <r>
      <rPr>
        <b/>
        <i/>
        <sz val="11"/>
        <color rgb="FF00B050"/>
        <rFont val="Calibri"/>
        <family val="2"/>
        <scheme val="minor"/>
      </rPr>
      <t xml:space="preserve"> </t>
    </r>
    <r>
      <rPr>
        <b/>
        <i/>
        <sz val="11"/>
        <color rgb="FF000000"/>
        <rFont val="Calibri"/>
        <family val="2"/>
        <scheme val="minor"/>
      </rPr>
      <t xml:space="preserve">hoeven </t>
    </r>
    <r>
      <rPr>
        <b/>
        <i/>
        <u/>
        <sz val="11"/>
        <color rgb="FF000000"/>
        <rFont val="Calibri"/>
        <family val="2"/>
        <scheme val="minor"/>
      </rPr>
      <t>niet</t>
    </r>
    <r>
      <rPr>
        <b/>
        <i/>
        <sz val="11"/>
        <color rgb="FF000000"/>
        <rFont val="Calibri"/>
        <family val="2"/>
        <scheme val="minor"/>
      </rPr>
      <t xml:space="preserve"> opgenomen te worden in deze begroting, dit wordt separaat door het Fonds gefinancierd.</t>
    </r>
  </si>
  <si>
    <t>Er kunnen regels worden ingevoegd.</t>
  </si>
  <si>
    <t>Financieringsplan Project ontwikkeling</t>
  </si>
  <si>
    <t>Gevraagde bijdrage Filmfonds (inclusief fee's en onvoorzien)</t>
  </si>
  <si>
    <t xml:space="preserve">Filmfonds revolverende middelen </t>
  </si>
  <si>
    <t xml:space="preserve">Eigen inbreng (graag omschrijven) </t>
  </si>
  <si>
    <t xml:space="preserve">Overige fondsen </t>
  </si>
  <si>
    <t>Overig (graag omschrijven)</t>
  </si>
  <si>
    <t>Totaal financieringsplan</t>
  </si>
  <si>
    <t>Doorbelaste kosten</t>
  </si>
  <si>
    <t>v. 1-7-2026</t>
  </si>
  <si>
    <t>Het wordt strikt aanbevolen om de bijdrage voor externe expertise distributie en marketing aan te vragen (en te onderbouwen in de toelichting).</t>
  </si>
  <si>
    <t>NB: De kosten uit de ontwikkelingsfases dienen later duidelijk terug te vinden te zijn in de realiseringsbegroting op budgetposten 1000 en 1100.</t>
  </si>
  <si>
    <t>*Deze posten dienen te worden uitgesplitst, gespecificeerd in dit bestand, en dienen te worden onderbouwd in de aparte toelichting.</t>
  </si>
  <si>
    <r>
      <t>Animatic, teaser, trailer</t>
    </r>
    <r>
      <rPr>
        <i/>
        <sz val="11"/>
        <color theme="1"/>
        <rFont val="Candara"/>
        <family val="2"/>
      </rPr>
      <t xml:space="preserve">  (max. 40.000)</t>
    </r>
  </si>
  <si>
    <t>Animatie subtotaal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</si>
</sst>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5" x14ac:knownFonts="1">
    <font>
      <sz val="11"/>
      <color theme="1"/>
      <name val="Calibri"/>
      <family val="2"/>
      <scheme val="minor"/>
    </font>
    <font>
      <b/>
      <sz val="11"/>
      <color theme="1"/>
      <name val="Calibri"/>
      <family val="2"/>
      <scheme val="minor"/>
    </font>
    <font>
      <sz val="11"/>
      <color theme="1"/>
      <name val="Candara"/>
      <family val="2"/>
    </font>
    <font>
      <b/>
      <sz val="11"/>
      <color theme="1"/>
      <name val="Candara"/>
      <family val="2"/>
    </font>
    <font>
      <sz val="9"/>
      <color theme="1"/>
      <name val="Calibri"/>
      <family val="2"/>
      <scheme val="minor"/>
    </font>
    <font>
      <sz val="11"/>
      <color theme="1"/>
      <name val="Calibri"/>
      <family val="2"/>
      <scheme val="minor"/>
    </font>
    <font>
      <sz val="11"/>
      <color rgb="FFFF0000"/>
      <name val="Calibri"/>
      <family val="2"/>
      <scheme val="minor"/>
    </font>
    <font>
      <sz val="8"/>
      <color rgb="FFFF0000"/>
      <name val="Arial"/>
      <family val="2"/>
    </font>
    <font>
      <b/>
      <sz val="14"/>
      <color theme="1"/>
      <name val="Candara"/>
      <family val="2"/>
    </font>
    <font>
      <sz val="11"/>
      <name val="Candara"/>
      <family val="2"/>
    </font>
    <font>
      <i/>
      <sz val="11"/>
      <color theme="1"/>
      <name val="Candara"/>
      <family val="2"/>
    </font>
    <font>
      <b/>
      <sz val="11"/>
      <color rgb="FFFF0000"/>
      <name val="Candara"/>
      <family val="2"/>
    </font>
    <font>
      <i/>
      <sz val="9"/>
      <color rgb="FFFF0000"/>
      <name val="Arial"/>
      <family val="2"/>
    </font>
    <font>
      <sz val="8"/>
      <name val="Arial"/>
      <family val="2"/>
    </font>
    <font>
      <b/>
      <sz val="11"/>
      <color rgb="FFFF0000"/>
      <name val="Calibri"/>
      <family val="2"/>
      <scheme val="minor"/>
    </font>
    <font>
      <b/>
      <sz val="8"/>
      <color rgb="FFFF0000"/>
      <name val="Arial"/>
      <family val="2"/>
    </font>
    <font>
      <sz val="9"/>
      <color indexed="81"/>
      <name val="Tahoma"/>
      <family val="2"/>
    </font>
    <font>
      <b/>
      <sz val="9"/>
      <color indexed="81"/>
      <name val="Tahoma"/>
      <family val="2"/>
    </font>
    <font>
      <b/>
      <sz val="11"/>
      <name val="Candara"/>
      <family val="2"/>
    </font>
    <font>
      <b/>
      <sz val="11"/>
      <color rgb="FF000000"/>
      <name val="Candara"/>
      <family val="2"/>
    </font>
    <font>
      <sz val="11"/>
      <color rgb="FF000000"/>
      <name val="Candara"/>
      <family val="2"/>
    </font>
    <font>
      <b/>
      <i/>
      <sz val="11"/>
      <color theme="1"/>
      <name val="Calibri"/>
      <family val="2"/>
      <scheme val="minor"/>
    </font>
    <font>
      <b/>
      <sz val="11"/>
      <name val="Calibri"/>
      <family val="2"/>
      <scheme val="minor"/>
    </font>
    <font>
      <sz val="11"/>
      <name val="Calibri"/>
      <family val="2"/>
      <scheme val="minor"/>
    </font>
    <font>
      <sz val="10"/>
      <name val="Arial"/>
      <family val="2"/>
    </font>
    <font>
      <b/>
      <i/>
      <sz val="11"/>
      <color rgb="FF000000"/>
      <name val="Calibri"/>
      <family val="2"/>
      <scheme val="minor"/>
    </font>
    <font>
      <b/>
      <i/>
      <sz val="11"/>
      <color rgb="FF00B050"/>
      <name val="Calibri"/>
      <family val="2"/>
      <scheme val="minor"/>
    </font>
    <font>
      <b/>
      <i/>
      <u/>
      <sz val="11"/>
      <color rgb="FF00B050"/>
      <name val="Calibri"/>
      <family val="2"/>
      <scheme val="minor"/>
    </font>
    <font>
      <b/>
      <i/>
      <u/>
      <sz val="11"/>
      <color rgb="FF000000"/>
      <name val="Calibri"/>
      <family val="2"/>
      <scheme val="minor"/>
    </font>
    <font>
      <sz val="9"/>
      <color rgb="FF000000"/>
      <name val="Tahoma"/>
      <family val="2"/>
    </font>
    <font>
      <b/>
      <sz val="9"/>
      <color rgb="FF000000"/>
      <name val="Tahoma"/>
      <family val="2"/>
    </font>
    <font>
      <b/>
      <sz val="11"/>
      <color rgb="FF000000"/>
      <name val="Candara"/>
      <family val="2"/>
    </font>
    <font>
      <i/>
      <sz val="11"/>
      <color rgb="FF000000"/>
      <name val="Candara"/>
      <family val="2"/>
    </font>
    <font>
      <b/>
      <sz val="11"/>
      <color theme="1"/>
      <name val="Candara"/>
      <family val="2"/>
    </font>
    <font>
      <b/>
      <sz val="12"/>
      <color theme="1"/>
      <name val="Candara"/>
      <family val="2"/>
    </font>
  </fonts>
  <fills count="13">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rgb="FFFFFF99"/>
        <bgColor indexed="64"/>
      </patternFill>
    </fill>
    <fill>
      <patternFill patternType="solid">
        <fgColor theme="3" tint="0.399975585192419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rgb="FF000000"/>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9" fontId="5" fillId="0" borderId="0" applyFont="0" applyFill="0" applyBorder="0" applyAlignment="0" applyProtection="0"/>
    <xf numFmtId="0" fontId="24" fillId="0" borderId="0"/>
  </cellStyleXfs>
  <cellXfs count="178">
    <xf numFmtId="0" fontId="0" fillId="0" borderId="0" xfId="0"/>
    <xf numFmtId="164" fontId="3" fillId="0" borderId="1" xfId="0" applyNumberFormat="1" applyFont="1" applyBorder="1" applyAlignment="1" applyProtection="1">
      <alignment horizontal="right"/>
      <protection locked="0"/>
    </xf>
    <xf numFmtId="0" fontId="0" fillId="0" borderId="1" xfId="0" applyBorder="1" applyProtection="1">
      <protection locked="0"/>
    </xf>
    <xf numFmtId="0" fontId="8" fillId="2" borderId="2" xfId="0" applyFont="1" applyFill="1" applyBorder="1" applyProtection="1">
      <protection locked="0"/>
    </xf>
    <xf numFmtId="0" fontId="3" fillId="2" borderId="7" xfId="0" applyFont="1" applyFill="1" applyBorder="1" applyAlignment="1" applyProtection="1">
      <alignment horizontal="right"/>
      <protection locked="0"/>
    </xf>
    <xf numFmtId="0" fontId="0" fillId="0" borderId="0" xfId="0" applyProtection="1">
      <protection locked="0"/>
    </xf>
    <xf numFmtId="0" fontId="3" fillId="2" borderId="3" xfId="0" applyFont="1" applyFill="1" applyBorder="1" applyProtection="1">
      <protection locked="0"/>
    </xf>
    <xf numFmtId="0" fontId="3" fillId="2" borderId="6" xfId="0" applyFont="1" applyFill="1" applyBorder="1" applyAlignment="1" applyProtection="1">
      <alignment horizontal="right"/>
      <protection locked="0"/>
    </xf>
    <xf numFmtId="0" fontId="3" fillId="0" borderId="1" xfId="0" applyFont="1" applyBorder="1" applyProtection="1">
      <protection locked="0"/>
    </xf>
    <xf numFmtId="0" fontId="3" fillId="0" borderId="1" xfId="0" applyFont="1" applyBorder="1" applyAlignment="1" applyProtection="1">
      <alignment wrapText="1"/>
      <protection locked="0"/>
    </xf>
    <xf numFmtId="0" fontId="3" fillId="0" borderId="4" xfId="0" applyFont="1" applyBorder="1" applyProtection="1">
      <protection locked="0"/>
    </xf>
    <xf numFmtId="0" fontId="0" fillId="0" borderId="0" xfId="0" applyAlignment="1" applyProtection="1">
      <alignment wrapText="1"/>
      <protection locked="0"/>
    </xf>
    <xf numFmtId="0" fontId="1" fillId="0" borderId="0" xfId="0" applyFont="1" applyAlignment="1" applyProtection="1">
      <alignment wrapText="1"/>
      <protection locked="0"/>
    </xf>
    <xf numFmtId="49" fontId="13" fillId="0" borderId="0" xfId="0" applyNumberFormat="1" applyFont="1" applyAlignment="1" applyProtection="1">
      <alignment horizontal="center"/>
      <protection locked="0"/>
    </xf>
    <xf numFmtId="0" fontId="7" fillId="0" borderId="0" xfId="0" applyFont="1" applyAlignment="1" applyProtection="1">
      <alignment horizontal="left"/>
      <protection locked="0"/>
    </xf>
    <xf numFmtId="0" fontId="1" fillId="0" borderId="1" xfId="0" applyFont="1" applyBorder="1" applyProtection="1">
      <protection locked="0"/>
    </xf>
    <xf numFmtId="0" fontId="6" fillId="0" borderId="0" xfId="0" applyFont="1" applyProtection="1">
      <protection locked="0"/>
    </xf>
    <xf numFmtId="0" fontId="14" fillId="0" borderId="1" xfId="0" applyFont="1" applyBorder="1" applyProtection="1">
      <protection locked="0"/>
    </xf>
    <xf numFmtId="0" fontId="2" fillId="0" borderId="1" xfId="0" applyFont="1" applyBorder="1" applyProtection="1">
      <protection locked="0"/>
    </xf>
    <xf numFmtId="164" fontId="2" fillId="3" borderId="1" xfId="0" applyNumberFormat="1" applyFont="1" applyFill="1" applyBorder="1" applyProtection="1">
      <protection locked="0"/>
    </xf>
    <xf numFmtId="164" fontId="2" fillId="2" borderId="1" xfId="0" applyNumberFormat="1" applyFont="1" applyFill="1" applyBorder="1" applyProtection="1">
      <protection locked="0"/>
    </xf>
    <xf numFmtId="164" fontId="2" fillId="4" borderId="4" xfId="0" applyNumberFormat="1" applyFont="1" applyFill="1" applyBorder="1" applyAlignment="1" applyProtection="1">
      <alignment horizontal="right"/>
      <protection locked="0"/>
    </xf>
    <xf numFmtId="9" fontId="0" fillId="0" borderId="0" xfId="0" applyNumberFormat="1" applyProtection="1">
      <protection locked="0"/>
    </xf>
    <xf numFmtId="0" fontId="6" fillId="0" borderId="1" xfId="0" applyFont="1" applyBorder="1" applyProtection="1">
      <protection locked="0"/>
    </xf>
    <xf numFmtId="164" fontId="9" fillId="2" borderId="4" xfId="0" applyNumberFormat="1" applyFont="1" applyFill="1" applyBorder="1" applyProtection="1">
      <protection locked="0"/>
    </xf>
    <xf numFmtId="164" fontId="9" fillId="4" borderId="4" xfId="0" applyNumberFormat="1" applyFont="1" applyFill="1" applyBorder="1" applyAlignment="1" applyProtection="1">
      <alignment horizontal="right"/>
      <protection locked="0"/>
    </xf>
    <xf numFmtId="9" fontId="6" fillId="0" borderId="0" xfId="0" applyNumberFormat="1" applyFont="1" applyProtection="1">
      <protection locked="0"/>
    </xf>
    <xf numFmtId="0" fontId="15" fillId="0" borderId="0" xfId="0" applyFont="1" applyAlignment="1" applyProtection="1">
      <alignment horizontal="left"/>
      <protection locked="0"/>
    </xf>
    <xf numFmtId="164" fontId="2" fillId="2" borderId="4" xfId="0" applyNumberFormat="1" applyFont="1" applyFill="1" applyBorder="1" applyProtection="1">
      <protection locked="0"/>
    </xf>
    <xf numFmtId="164" fontId="2" fillId="2" borderId="4" xfId="0" applyNumberFormat="1" applyFont="1" applyFill="1" applyBorder="1" applyAlignment="1" applyProtection="1">
      <alignment horizontal="right"/>
      <protection locked="0"/>
    </xf>
    <xf numFmtId="164" fontId="3" fillId="3" borderId="1" xfId="0" applyNumberFormat="1" applyFont="1" applyFill="1" applyBorder="1" applyProtection="1">
      <protection locked="0"/>
    </xf>
    <xf numFmtId="164" fontId="3" fillId="2" borderId="1" xfId="0" applyNumberFormat="1" applyFont="1" applyFill="1" applyBorder="1" applyProtection="1">
      <protection locked="0"/>
    </xf>
    <xf numFmtId="164" fontId="3" fillId="4" borderId="4" xfId="0" applyNumberFormat="1" applyFont="1" applyFill="1" applyBorder="1" applyAlignment="1" applyProtection="1">
      <alignment horizontal="right"/>
      <protection locked="0"/>
    </xf>
    <xf numFmtId="0" fontId="2" fillId="0" borderId="0" xfId="0" applyFont="1" applyProtection="1">
      <protection locked="0"/>
    </xf>
    <xf numFmtId="164" fontId="2" fillId="0" borderId="4" xfId="0" applyNumberFormat="1" applyFont="1" applyBorder="1" applyAlignment="1" applyProtection="1">
      <alignment horizontal="right"/>
      <protection locked="0"/>
    </xf>
    <xf numFmtId="164" fontId="3" fillId="2" borderId="4" xfId="0" applyNumberFormat="1" applyFont="1" applyFill="1" applyBorder="1" applyAlignment="1" applyProtection="1">
      <alignment horizontal="right"/>
      <protection locked="0"/>
    </xf>
    <xf numFmtId="0" fontId="3" fillId="0" borderId="0" xfId="0" applyFont="1" applyProtection="1">
      <protection locked="0"/>
    </xf>
    <xf numFmtId="164" fontId="3" fillId="0" borderId="0" xfId="0" applyNumberFormat="1" applyFont="1" applyProtection="1">
      <protection locked="0"/>
    </xf>
    <xf numFmtId="0" fontId="13" fillId="0" borderId="0" xfId="0" applyFont="1" applyAlignment="1" applyProtection="1">
      <alignment horizontal="center"/>
      <protection locked="0"/>
    </xf>
    <xf numFmtId="0" fontId="2" fillId="0" borderId="5" xfId="0" applyFont="1" applyBorder="1" applyProtection="1">
      <protection locked="0"/>
    </xf>
    <xf numFmtId="164" fontId="2" fillId="0" borderId="5" xfId="0" applyNumberFormat="1" applyFont="1" applyBorder="1" applyAlignment="1" applyProtection="1">
      <alignment horizontal="center"/>
      <protection locked="0"/>
    </xf>
    <xf numFmtId="164" fontId="2" fillId="0" borderId="5" xfId="0" applyNumberFormat="1" applyFont="1" applyBorder="1" applyAlignment="1" applyProtection="1">
      <alignment horizontal="right"/>
      <protection locked="0"/>
    </xf>
    <xf numFmtId="49" fontId="7" fillId="0" borderId="0" xfId="0" applyNumberFormat="1" applyFont="1" applyAlignment="1" applyProtection="1">
      <alignment horizontal="left"/>
      <protection locked="0"/>
    </xf>
    <xf numFmtId="164" fontId="3" fillId="4" borderId="4" xfId="0" applyNumberFormat="1" applyFont="1" applyFill="1" applyBorder="1" applyProtection="1">
      <protection locked="0"/>
    </xf>
    <xf numFmtId="49" fontId="15" fillId="0" borderId="0" xfId="0" applyNumberFormat="1" applyFont="1" applyAlignment="1" applyProtection="1">
      <alignment horizontal="left"/>
      <protection locked="0"/>
    </xf>
    <xf numFmtId="164" fontId="3" fillId="4" borderId="1" xfId="0" applyNumberFormat="1" applyFont="1" applyFill="1" applyBorder="1" applyProtection="1">
      <protection locked="0"/>
    </xf>
    <xf numFmtId="0" fontId="0" fillId="0" borderId="0" xfId="0" applyAlignment="1" applyProtection="1">
      <alignment horizontal="right"/>
      <protection locked="0"/>
    </xf>
    <xf numFmtId="0" fontId="12" fillId="0" borderId="0" xfId="0" applyFont="1" applyProtection="1">
      <protection locked="0"/>
    </xf>
    <xf numFmtId="0" fontId="6" fillId="0" borderId="0" xfId="0" applyFont="1" applyAlignment="1" applyProtection="1">
      <alignment horizontal="right"/>
      <protection locked="0"/>
    </xf>
    <xf numFmtId="0" fontId="7" fillId="0" borderId="0" xfId="0" applyFont="1" applyProtection="1">
      <protection locked="0"/>
    </xf>
    <xf numFmtId="0" fontId="4" fillId="0" borderId="0" xfId="0" applyFont="1" applyProtection="1">
      <protection locked="0"/>
    </xf>
    <xf numFmtId="0" fontId="3" fillId="2" borderId="7" xfId="0" applyFont="1" applyFill="1" applyBorder="1" applyAlignment="1">
      <alignment horizontal="right"/>
    </xf>
    <xf numFmtId="0" fontId="3" fillId="2" borderId="6" xfId="0" applyFont="1" applyFill="1" applyBorder="1" applyAlignment="1">
      <alignment horizontal="right"/>
    </xf>
    <xf numFmtId="164" fontId="2" fillId="5" borderId="1" xfId="0" applyNumberFormat="1" applyFont="1" applyFill="1" applyBorder="1" applyAlignment="1">
      <alignment horizontal="right"/>
    </xf>
    <xf numFmtId="164" fontId="2" fillId="0" borderId="1" xfId="0" applyNumberFormat="1" applyFont="1" applyBorder="1" applyAlignment="1">
      <alignment horizontal="right"/>
    </xf>
    <xf numFmtId="164" fontId="3" fillId="5" borderId="4" xfId="0" applyNumberFormat="1" applyFont="1" applyFill="1" applyBorder="1" applyAlignment="1">
      <alignment horizontal="right"/>
    </xf>
    <xf numFmtId="164" fontId="3" fillId="0" borderId="1" xfId="0" applyNumberFormat="1" applyFont="1" applyBorder="1" applyAlignment="1">
      <alignment horizontal="right"/>
    </xf>
    <xf numFmtId="164" fontId="3" fillId="5" borderId="4" xfId="0" applyNumberFormat="1" applyFont="1" applyFill="1" applyBorder="1"/>
    <xf numFmtId="164" fontId="3" fillId="5" borderId="1" xfId="0" applyNumberFormat="1" applyFont="1" applyFill="1" applyBorder="1"/>
    <xf numFmtId="0" fontId="0" fillId="0" borderId="0" xfId="0" applyAlignment="1">
      <alignment horizontal="right"/>
    </xf>
    <xf numFmtId="0" fontId="6" fillId="0" borderId="0" xfId="0" applyFont="1" applyAlignment="1">
      <alignment horizontal="right"/>
    </xf>
    <xf numFmtId="44" fontId="20" fillId="0" borderId="1" xfId="0" applyNumberFormat="1" applyFont="1" applyBorder="1" applyAlignment="1" applyProtection="1">
      <alignment wrapText="1"/>
      <protection locked="0"/>
    </xf>
    <xf numFmtId="0" fontId="20" fillId="0" borderId="1" xfId="0" applyFont="1" applyBorder="1" applyAlignment="1" applyProtection="1">
      <alignment wrapText="1"/>
      <protection locked="0"/>
    </xf>
    <xf numFmtId="0" fontId="19" fillId="0" borderId="1" xfId="0" applyFont="1" applyBorder="1" applyAlignment="1" applyProtection="1">
      <alignment wrapText="1"/>
      <protection locked="0"/>
    </xf>
    <xf numFmtId="0" fontId="19" fillId="0" borderId="1" xfId="0" applyFont="1" applyBorder="1" applyProtection="1">
      <protection locked="0"/>
    </xf>
    <xf numFmtId="0" fontId="20" fillId="0" borderId="1" xfId="0" applyFont="1" applyBorder="1" applyAlignment="1">
      <alignment wrapText="1"/>
    </xf>
    <xf numFmtId="44" fontId="20" fillId="0" borderId="1" xfId="0" applyNumberFormat="1" applyFont="1" applyBorder="1" applyAlignment="1">
      <alignment wrapText="1"/>
    </xf>
    <xf numFmtId="0" fontId="20" fillId="0" borderId="1" xfId="0" applyFont="1" applyBorder="1" applyProtection="1">
      <protection locked="0"/>
    </xf>
    <xf numFmtId="44" fontId="20" fillId="0" borderId="1" xfId="0" applyNumberFormat="1" applyFont="1" applyBorder="1" applyProtection="1">
      <protection locked="0"/>
    </xf>
    <xf numFmtId="0" fontId="19" fillId="0" borderId="1" xfId="0" applyFont="1" applyBorder="1"/>
    <xf numFmtId="0" fontId="3" fillId="0" borderId="4" xfId="0" applyFont="1" applyBorder="1" applyAlignment="1" applyProtection="1">
      <alignment horizontal="right" wrapText="1"/>
      <protection locked="0"/>
    </xf>
    <xf numFmtId="0" fontId="18" fillId="0" borderId="4" xfId="0" applyFont="1" applyBorder="1" applyAlignment="1">
      <alignment horizontal="right" wrapText="1"/>
    </xf>
    <xf numFmtId="0" fontId="3" fillId="0" borderId="1" xfId="0" applyFont="1" applyBorder="1" applyAlignment="1">
      <alignment horizontal="right" wrapText="1"/>
    </xf>
    <xf numFmtId="0" fontId="3" fillId="0" borderId="1" xfId="0" applyFont="1" applyBorder="1" applyAlignment="1" applyProtection="1">
      <alignment horizontal="right"/>
      <protection locked="0"/>
    </xf>
    <xf numFmtId="164" fontId="2" fillId="7" borderId="4" xfId="0" applyNumberFormat="1" applyFont="1" applyFill="1" applyBorder="1" applyAlignment="1" applyProtection="1">
      <alignment horizontal="right"/>
      <protection locked="0"/>
    </xf>
    <xf numFmtId="164" fontId="9" fillId="7" borderId="4" xfId="0" applyNumberFormat="1" applyFont="1" applyFill="1" applyBorder="1" applyAlignment="1" applyProtection="1">
      <alignment horizontal="right"/>
      <protection locked="0"/>
    </xf>
    <xf numFmtId="164" fontId="3" fillId="7" borderId="4" xfId="0" applyNumberFormat="1" applyFont="1" applyFill="1" applyBorder="1" applyAlignment="1" applyProtection="1">
      <alignment horizontal="right"/>
      <protection locked="0"/>
    </xf>
    <xf numFmtId="164" fontId="2" fillId="0" borderId="5" xfId="0" applyNumberFormat="1" applyFont="1" applyBorder="1" applyAlignment="1">
      <alignment horizontal="right"/>
    </xf>
    <xf numFmtId="164" fontId="2" fillId="0" borderId="1" xfId="1" applyNumberFormat="1" applyFont="1" applyFill="1" applyBorder="1" applyAlignment="1" applyProtection="1">
      <alignment horizontal="right"/>
      <protection locked="0"/>
    </xf>
    <xf numFmtId="164" fontId="9" fillId="0" borderId="4" xfId="0" applyNumberFormat="1" applyFont="1" applyBorder="1" applyAlignment="1" applyProtection="1">
      <alignment horizontal="right"/>
      <protection locked="0"/>
    </xf>
    <xf numFmtId="164" fontId="2" fillId="0" borderId="1" xfId="1" applyNumberFormat="1" applyFont="1" applyFill="1" applyBorder="1" applyAlignment="1" applyProtection="1">
      <alignment horizontal="right"/>
    </xf>
    <xf numFmtId="164" fontId="3" fillId="5" borderId="8" xfId="1" applyNumberFormat="1" applyFont="1" applyFill="1" applyBorder="1" applyAlignment="1" applyProtection="1">
      <alignment horizontal="right"/>
    </xf>
    <xf numFmtId="164" fontId="3" fillId="7" borderId="4" xfId="0" applyNumberFormat="1" applyFont="1" applyFill="1" applyBorder="1" applyProtection="1">
      <protection locked="0"/>
    </xf>
    <xf numFmtId="164" fontId="3" fillId="7" borderId="1" xfId="0" applyNumberFormat="1" applyFont="1" applyFill="1" applyBorder="1" applyProtection="1">
      <protection locked="0"/>
    </xf>
    <xf numFmtId="164" fontId="22" fillId="0" borderId="4" xfId="0" applyNumberFormat="1" applyFont="1" applyBorder="1" applyAlignment="1">
      <alignment horizontal="center"/>
    </xf>
    <xf numFmtId="0" fontId="22" fillId="0" borderId="6" xfId="0" applyFont="1" applyBorder="1" applyAlignment="1">
      <alignment horizontal="center"/>
    </xf>
    <xf numFmtId="0" fontId="22" fillId="0" borderId="3" xfId="0" applyFont="1" applyBorder="1"/>
    <xf numFmtId="164" fontId="23" fillId="8" borderId="1" xfId="0" applyNumberFormat="1" applyFont="1" applyFill="1" applyBorder="1" applyAlignment="1">
      <alignment horizontal="center" vertical="top"/>
    </xf>
    <xf numFmtId="0" fontId="23" fillId="0" borderId="10" xfId="0" applyFont="1" applyBorder="1"/>
    <xf numFmtId="0" fontId="23" fillId="0" borderId="3" xfId="2" applyFont="1" applyBorder="1"/>
    <xf numFmtId="0" fontId="23" fillId="0" borderId="9" xfId="0" applyFont="1" applyBorder="1"/>
    <xf numFmtId="0" fontId="23" fillId="0" borderId="9" xfId="2" applyFont="1" applyBorder="1"/>
    <xf numFmtId="164" fontId="23" fillId="8" borderId="12" xfId="0" applyNumberFormat="1" applyFont="1" applyFill="1" applyBorder="1" applyAlignment="1">
      <alignment horizontal="center" vertical="top"/>
    </xf>
    <xf numFmtId="0" fontId="23" fillId="0" borderId="7" xfId="0" applyFont="1" applyBorder="1"/>
    <xf numFmtId="0" fontId="23" fillId="0" borderId="2" xfId="2" applyFont="1" applyBorder="1"/>
    <xf numFmtId="0" fontId="23" fillId="0" borderId="6" xfId="0" applyFont="1" applyBorder="1"/>
    <xf numFmtId="0" fontId="23" fillId="0" borderId="3" xfId="0" applyFont="1" applyBorder="1"/>
    <xf numFmtId="0" fontId="23" fillId="0" borderId="0" xfId="0" applyFont="1"/>
    <xf numFmtId="0" fontId="23" fillId="9" borderId="11" xfId="0" applyFont="1" applyFill="1" applyBorder="1"/>
    <xf numFmtId="0" fontId="22" fillId="9" borderId="9" xfId="0" applyFont="1" applyFill="1" applyBorder="1"/>
    <xf numFmtId="0" fontId="3" fillId="3" borderId="7" xfId="0" applyFont="1" applyFill="1" applyBorder="1" applyProtection="1">
      <protection locked="0"/>
    </xf>
    <xf numFmtId="0" fontId="3" fillId="3" borderId="6" xfId="0" applyFont="1" applyFill="1" applyBorder="1" applyProtection="1">
      <protection locked="0"/>
    </xf>
    <xf numFmtId="0" fontId="2" fillId="0" borderId="13" xfId="0" applyFont="1" applyBorder="1" applyProtection="1">
      <protection locked="0"/>
    </xf>
    <xf numFmtId="164" fontId="3" fillId="10" borderId="4" xfId="0" applyNumberFormat="1" applyFont="1" applyFill="1" applyBorder="1" applyProtection="1">
      <protection locked="0"/>
    </xf>
    <xf numFmtId="164" fontId="3" fillId="10" borderId="1" xfId="0" applyNumberFormat="1" applyFont="1" applyFill="1" applyBorder="1" applyProtection="1">
      <protection locked="0"/>
    </xf>
    <xf numFmtId="164" fontId="3" fillId="3" borderId="3" xfId="0" applyNumberFormat="1" applyFont="1" applyFill="1" applyBorder="1" applyProtection="1">
      <protection locked="0"/>
    </xf>
    <xf numFmtId="164" fontId="2" fillId="0" borderId="9" xfId="0" applyNumberFormat="1" applyFont="1" applyBorder="1" applyProtection="1">
      <protection locked="0"/>
    </xf>
    <xf numFmtId="164" fontId="3" fillId="3" borderId="9" xfId="0" applyNumberFormat="1" applyFont="1" applyFill="1" applyBorder="1" applyProtection="1">
      <protection locked="0"/>
    </xf>
    <xf numFmtId="164" fontId="3" fillId="2" borderId="14" xfId="0" applyNumberFormat="1" applyFont="1" applyFill="1" applyBorder="1" applyProtection="1">
      <protection locked="0"/>
    </xf>
    <xf numFmtId="164" fontId="3" fillId="0" borderId="11" xfId="0" applyNumberFormat="1" applyFont="1" applyBorder="1" applyAlignment="1" applyProtection="1">
      <alignment horizontal="center"/>
      <protection locked="0"/>
    </xf>
    <xf numFmtId="164" fontId="3" fillId="2" borderId="11" xfId="0" applyNumberFormat="1" applyFont="1" applyFill="1" applyBorder="1" applyAlignment="1" applyProtection="1">
      <alignment horizontal="right"/>
      <protection locked="0"/>
    </xf>
    <xf numFmtId="164" fontId="2" fillId="0" borderId="11" xfId="0" applyNumberFormat="1" applyFont="1" applyBorder="1" applyAlignment="1" applyProtection="1">
      <alignment horizontal="right"/>
      <protection locked="0"/>
    </xf>
    <xf numFmtId="164" fontId="3" fillId="2" borderId="11" xfId="0" applyNumberFormat="1" applyFont="1" applyFill="1" applyBorder="1" applyProtection="1">
      <protection locked="0"/>
    </xf>
    <xf numFmtId="164" fontId="3" fillId="10" borderId="15" xfId="0" applyNumberFormat="1" applyFont="1" applyFill="1" applyBorder="1" applyProtection="1">
      <protection locked="0"/>
    </xf>
    <xf numFmtId="164" fontId="2" fillId="10" borderId="16" xfId="0" applyNumberFormat="1" applyFont="1" applyFill="1" applyBorder="1" applyProtection="1">
      <protection locked="0"/>
    </xf>
    <xf numFmtId="164" fontId="3" fillId="10" borderId="16" xfId="0" applyNumberFormat="1" applyFont="1" applyFill="1" applyBorder="1" applyProtection="1">
      <protection locked="0"/>
    </xf>
    <xf numFmtId="164" fontId="3" fillId="10" borderId="17" xfId="0" applyNumberFormat="1" applyFont="1" applyFill="1" applyBorder="1" applyProtection="1">
      <protection locked="0"/>
    </xf>
    <xf numFmtId="164" fontId="2" fillId="11" borderId="1" xfId="0" applyNumberFormat="1" applyFont="1" applyFill="1" applyBorder="1" applyProtection="1">
      <protection locked="0"/>
    </xf>
    <xf numFmtId="164" fontId="2" fillId="11" borderId="4" xfId="0" applyNumberFormat="1" applyFont="1" applyFill="1" applyBorder="1" applyProtection="1">
      <protection locked="0"/>
    </xf>
    <xf numFmtId="0" fontId="21" fillId="6" borderId="2" xfId="0" applyFont="1" applyFill="1" applyBorder="1" applyProtection="1">
      <protection locked="0"/>
    </xf>
    <xf numFmtId="0" fontId="0" fillId="6" borderId="7" xfId="0" applyFill="1" applyBorder="1" applyProtection="1">
      <protection locked="0"/>
    </xf>
    <xf numFmtId="0" fontId="0" fillId="6" borderId="7" xfId="0" applyFill="1" applyBorder="1" applyAlignment="1" applyProtection="1">
      <alignment horizontal="right"/>
      <protection locked="0"/>
    </xf>
    <xf numFmtId="0" fontId="0" fillId="6" borderId="18" xfId="0" applyFill="1" applyBorder="1" applyAlignment="1">
      <alignment horizontal="right"/>
    </xf>
    <xf numFmtId="0" fontId="0" fillId="6" borderId="20" xfId="0" applyFill="1" applyBorder="1" applyProtection="1">
      <protection locked="0"/>
    </xf>
    <xf numFmtId="0" fontId="0" fillId="6" borderId="20" xfId="0" applyFill="1" applyBorder="1" applyAlignment="1" applyProtection="1">
      <alignment horizontal="right"/>
      <protection locked="0"/>
    </xf>
    <xf numFmtId="0" fontId="0" fillId="6" borderId="21" xfId="0" applyFill="1" applyBorder="1" applyAlignment="1">
      <alignment horizontal="right"/>
    </xf>
    <xf numFmtId="0" fontId="21" fillId="6" borderId="9" xfId="0" applyFont="1" applyFill="1" applyBorder="1" applyProtection="1">
      <protection locked="0"/>
    </xf>
    <xf numFmtId="0" fontId="0" fillId="6" borderId="10" xfId="0" applyFill="1" applyBorder="1" applyProtection="1">
      <protection locked="0"/>
    </xf>
    <xf numFmtId="0" fontId="0" fillId="6" borderId="10" xfId="0" applyFill="1" applyBorder="1" applyAlignment="1" applyProtection="1">
      <alignment horizontal="right"/>
      <protection locked="0"/>
    </xf>
    <xf numFmtId="0" fontId="0" fillId="6" borderId="11" xfId="0" applyFill="1" applyBorder="1" applyAlignment="1">
      <alignment horizontal="right"/>
    </xf>
    <xf numFmtId="0" fontId="0" fillId="0" borderId="9" xfId="0" applyBorder="1" applyProtection="1">
      <protection locked="0"/>
    </xf>
    <xf numFmtId="0" fontId="3" fillId="0" borderId="12" xfId="0" applyFont="1" applyBorder="1" applyProtection="1">
      <protection locked="0"/>
    </xf>
    <xf numFmtId="0" fontId="3" fillId="0" borderId="22" xfId="0" applyFont="1" applyBorder="1" applyProtection="1">
      <protection locked="0"/>
    </xf>
    <xf numFmtId="164" fontId="3" fillId="0" borderId="22" xfId="0" applyNumberFormat="1" applyFont="1" applyBorder="1" applyProtection="1">
      <protection locked="0"/>
    </xf>
    <xf numFmtId="164" fontId="3" fillId="0" borderId="22" xfId="0" applyNumberFormat="1" applyFont="1" applyBorder="1" applyAlignment="1" applyProtection="1">
      <alignment horizontal="right"/>
      <protection locked="0"/>
    </xf>
    <xf numFmtId="164" fontId="3" fillId="0" borderId="22" xfId="0" applyNumberFormat="1" applyFont="1" applyBorder="1" applyAlignment="1">
      <alignment horizontal="right"/>
    </xf>
    <xf numFmtId="0" fontId="3" fillId="9" borderId="1" xfId="0" applyFont="1" applyFill="1" applyBorder="1" applyAlignment="1" applyProtection="1">
      <alignment wrapText="1"/>
      <protection locked="0"/>
    </xf>
    <xf numFmtId="0" fontId="2" fillId="9" borderId="1" xfId="0" applyFont="1" applyFill="1" applyBorder="1" applyProtection="1">
      <protection locked="0"/>
    </xf>
    <xf numFmtId="0" fontId="2" fillId="9" borderId="4" xfId="0" applyFont="1" applyFill="1" applyBorder="1" applyProtection="1">
      <protection locked="0"/>
    </xf>
    <xf numFmtId="164" fontId="2" fillId="9" borderId="4" xfId="0" applyNumberFormat="1" applyFont="1" applyFill="1" applyBorder="1" applyAlignment="1" applyProtection="1">
      <alignment horizontal="center"/>
      <protection locked="0"/>
    </xf>
    <xf numFmtId="164" fontId="2" fillId="9" borderId="4" xfId="0" applyNumberFormat="1" applyFont="1" applyFill="1" applyBorder="1" applyAlignment="1" applyProtection="1">
      <alignment horizontal="right"/>
      <protection locked="0"/>
    </xf>
    <xf numFmtId="164" fontId="2" fillId="9" borderId="1" xfId="0" applyNumberFormat="1" applyFont="1" applyFill="1" applyBorder="1" applyAlignment="1">
      <alignment horizontal="right"/>
    </xf>
    <xf numFmtId="0" fontId="3" fillId="9" borderId="1" xfId="0" applyFont="1" applyFill="1" applyBorder="1" applyProtection="1">
      <protection locked="0"/>
    </xf>
    <xf numFmtId="0" fontId="2" fillId="9" borderId="1" xfId="0" applyFont="1" applyFill="1" applyBorder="1" applyAlignment="1" applyProtection="1">
      <alignment horizontal="right"/>
      <protection locked="0"/>
    </xf>
    <xf numFmtId="0" fontId="2" fillId="9" borderId="1" xfId="0" applyFont="1" applyFill="1" applyBorder="1" applyAlignment="1">
      <alignment horizontal="right"/>
    </xf>
    <xf numFmtId="164" fontId="3" fillId="0" borderId="24" xfId="0" applyNumberFormat="1" applyFont="1" applyBorder="1" applyAlignment="1" applyProtection="1">
      <alignment horizontal="right"/>
      <protection locked="0"/>
    </xf>
    <xf numFmtId="164" fontId="3" fillId="0" borderId="12" xfId="0" applyNumberFormat="1" applyFont="1" applyBorder="1" applyAlignment="1">
      <alignment horizontal="right"/>
    </xf>
    <xf numFmtId="0" fontId="2" fillId="0" borderId="17" xfId="0" applyFont="1" applyBorder="1" applyAlignment="1" applyProtection="1">
      <alignment wrapText="1"/>
      <protection locked="0"/>
    </xf>
    <xf numFmtId="0" fontId="3" fillId="0" borderId="17" xfId="0" applyFont="1" applyBorder="1" applyAlignment="1" applyProtection="1">
      <alignment wrapText="1"/>
      <protection locked="0"/>
    </xf>
    <xf numFmtId="164" fontId="2" fillId="3" borderId="4" xfId="0" applyNumberFormat="1" applyFont="1" applyFill="1" applyBorder="1" applyProtection="1">
      <protection locked="0"/>
    </xf>
    <xf numFmtId="164" fontId="2" fillId="5" borderId="4" xfId="0" applyNumberFormat="1" applyFont="1" applyFill="1" applyBorder="1" applyAlignment="1">
      <alignment horizontal="right"/>
    </xf>
    <xf numFmtId="0" fontId="3" fillId="9" borderId="22" xfId="0" applyFont="1" applyFill="1" applyBorder="1" applyProtection="1">
      <protection locked="0"/>
    </xf>
    <xf numFmtId="0" fontId="3" fillId="9" borderId="22" xfId="0" applyFont="1" applyFill="1" applyBorder="1" applyAlignment="1" applyProtection="1">
      <alignment wrapText="1"/>
      <protection locked="0"/>
    </xf>
    <xf numFmtId="0" fontId="2" fillId="9" borderId="22" xfId="0" applyFont="1" applyFill="1" applyBorder="1" applyProtection="1">
      <protection locked="0"/>
    </xf>
    <xf numFmtId="164" fontId="2" fillId="9" borderId="22" xfId="0" applyNumberFormat="1" applyFont="1" applyFill="1" applyBorder="1" applyAlignment="1" applyProtection="1">
      <alignment horizontal="center"/>
      <protection locked="0"/>
    </xf>
    <xf numFmtId="164" fontId="2" fillId="9" borderId="22" xfId="0" applyNumberFormat="1" applyFont="1" applyFill="1" applyBorder="1" applyAlignment="1" applyProtection="1">
      <alignment horizontal="right"/>
      <protection locked="0"/>
    </xf>
    <xf numFmtId="164" fontId="2" fillId="9" borderId="22" xfId="0" applyNumberFormat="1" applyFont="1" applyFill="1" applyBorder="1" applyAlignment="1">
      <alignment horizontal="right"/>
    </xf>
    <xf numFmtId="0" fontId="31" fillId="9" borderId="4" xfId="0" applyFont="1" applyFill="1" applyBorder="1" applyAlignment="1" applyProtection="1">
      <alignment wrapText="1"/>
      <protection locked="0"/>
    </xf>
    <xf numFmtId="0" fontId="3" fillId="9" borderId="4" xfId="0" applyFont="1" applyFill="1" applyBorder="1" applyAlignment="1" applyProtection="1">
      <alignment wrapText="1"/>
      <protection locked="0"/>
    </xf>
    <xf numFmtId="164" fontId="2" fillId="9" borderId="4" xfId="0" applyNumberFormat="1" applyFont="1" applyFill="1" applyBorder="1" applyAlignment="1">
      <alignment horizontal="right"/>
    </xf>
    <xf numFmtId="0" fontId="33" fillId="0" borderId="4" xfId="0" applyFont="1" applyBorder="1" applyAlignment="1" applyProtection="1">
      <alignment horizontal="right" wrapText="1"/>
      <protection locked="0"/>
    </xf>
    <xf numFmtId="0" fontId="21" fillId="12" borderId="2" xfId="0" applyFont="1" applyFill="1" applyBorder="1" applyProtection="1">
      <protection locked="0"/>
    </xf>
    <xf numFmtId="0" fontId="0" fillId="12" borderId="7" xfId="0" applyFill="1" applyBorder="1" applyProtection="1">
      <protection locked="0"/>
    </xf>
    <xf numFmtId="0" fontId="0" fillId="12" borderId="7" xfId="0" applyFill="1" applyBorder="1" applyAlignment="1" applyProtection="1">
      <alignment horizontal="right"/>
      <protection locked="0"/>
    </xf>
    <xf numFmtId="0" fontId="0" fillId="12" borderId="18" xfId="0" applyFill="1" applyBorder="1" applyAlignment="1">
      <alignment horizontal="right"/>
    </xf>
    <xf numFmtId="0" fontId="21" fillId="6" borderId="19" xfId="0" applyFont="1" applyFill="1" applyBorder="1" applyProtection="1">
      <protection locked="0"/>
    </xf>
    <xf numFmtId="0" fontId="34" fillId="0" borderId="4" xfId="0" applyFont="1" applyBorder="1" applyAlignment="1" applyProtection="1">
      <alignment horizontal="right" wrapText="1"/>
      <protection locked="0"/>
    </xf>
    <xf numFmtId="14" fontId="14" fillId="3" borderId="22" xfId="0" applyNumberFormat="1" applyFont="1" applyFill="1" applyBorder="1" applyProtection="1">
      <protection locked="0"/>
    </xf>
    <xf numFmtId="164" fontId="2" fillId="0" borderId="5" xfId="0" applyNumberFormat="1" applyFont="1" applyBorder="1" applyProtection="1">
      <protection locked="0"/>
    </xf>
    <xf numFmtId="164" fontId="3" fillId="4" borderId="11" xfId="0" applyNumberFormat="1" applyFont="1" applyFill="1" applyBorder="1" applyAlignment="1" applyProtection="1">
      <alignment horizontal="right"/>
      <protection locked="0"/>
    </xf>
    <xf numFmtId="0" fontId="11" fillId="3" borderId="23" xfId="0" applyFont="1" applyFill="1" applyBorder="1" applyProtection="1">
      <protection locked="0"/>
    </xf>
    <xf numFmtId="0" fontId="11" fillId="3" borderId="7" xfId="0" applyFont="1" applyFill="1" applyBorder="1" applyProtection="1">
      <protection locked="0"/>
    </xf>
    <xf numFmtId="0" fontId="3" fillId="3" borderId="7" xfId="0" applyFont="1" applyFill="1" applyBorder="1" applyProtection="1">
      <protection locked="0"/>
    </xf>
    <xf numFmtId="0" fontId="3" fillId="3" borderId="3" xfId="0" applyFont="1" applyFill="1" applyBorder="1" applyProtection="1">
      <protection locked="0"/>
    </xf>
    <xf numFmtId="0" fontId="3" fillId="3" borderId="6" xfId="0" applyFont="1" applyFill="1" applyBorder="1" applyProtection="1">
      <protection locked="0"/>
    </xf>
    <xf numFmtId="0" fontId="21" fillId="6" borderId="9" xfId="0" applyFont="1" applyFill="1" applyBorder="1" applyAlignment="1" applyProtection="1">
      <alignment horizontal="left"/>
      <protection locked="0"/>
    </xf>
    <xf numFmtId="0" fontId="21" fillId="6" borderId="10" xfId="0" applyFont="1" applyFill="1" applyBorder="1" applyAlignment="1" applyProtection="1">
      <alignment horizontal="left"/>
      <protection locked="0"/>
    </xf>
    <xf numFmtId="164" fontId="3" fillId="0" borderId="11" xfId="0" applyNumberFormat="1" applyFont="1" applyFill="1" applyBorder="1" applyAlignment="1" applyProtection="1">
      <alignment horizontal="center"/>
      <protection locked="0"/>
    </xf>
  </cellXfs>
  <cellStyles count="3">
    <cellStyle name="Procent" xfId="1" builtinId="5"/>
    <cellStyle name="Standaard" xfId="0" builtinId="0"/>
    <cellStyle name="Standaard 2" xfId="2" xr:uid="{3C5E784A-7D96-41B4-9AF5-C48AA9BA174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U69"/>
  <sheetViews>
    <sheetView tabSelected="1" topLeftCell="A27" zoomScaleNormal="100" zoomScaleSheetLayoutView="100" workbookViewId="0">
      <selection activeCell="I54" sqref="I54"/>
    </sheetView>
  </sheetViews>
  <sheetFormatPr defaultColWidth="9.1796875" defaultRowHeight="14.5" x14ac:dyDescent="0.35"/>
  <cols>
    <col min="1" max="1" width="9.1796875" style="5"/>
    <col min="2" max="2" width="33.81640625" style="5" customWidth="1"/>
    <col min="3" max="3" width="21.453125" style="5" customWidth="1"/>
    <col min="4" max="4" width="14.453125" style="5" customWidth="1"/>
    <col min="5" max="6" width="15.453125" style="5" customWidth="1"/>
    <col min="7" max="8" width="18.1796875" style="5" customWidth="1"/>
    <col min="9" max="9" width="17" style="5" customWidth="1"/>
    <col min="10" max="11" width="16.81640625" style="46" customWidth="1"/>
    <col min="12" max="12" width="16.81640625" style="59" customWidth="1"/>
    <col min="13" max="13" width="5.453125" style="5" customWidth="1"/>
    <col min="14" max="14" width="11.1796875" style="5" bestFit="1" customWidth="1"/>
    <col min="15" max="15" width="1.7265625" style="5" customWidth="1"/>
    <col min="16" max="16384" width="9.1796875" style="5"/>
  </cols>
  <sheetData>
    <row r="2" spans="1:19" x14ac:dyDescent="0.35">
      <c r="B2" s="167" t="s">
        <v>42</v>
      </c>
    </row>
    <row r="3" spans="1:19" ht="18.5" x14ac:dyDescent="0.45">
      <c r="A3" s="2"/>
      <c r="B3" s="170" t="s">
        <v>0</v>
      </c>
      <c r="C3" s="171"/>
      <c r="D3" s="171"/>
      <c r="E3" s="171"/>
      <c r="F3" s="171"/>
      <c r="G3" s="172"/>
      <c r="H3" s="100"/>
      <c r="I3" s="3" t="s">
        <v>1</v>
      </c>
      <c r="J3" s="4"/>
      <c r="K3" s="4"/>
      <c r="L3" s="51"/>
    </row>
    <row r="4" spans="1:19" x14ac:dyDescent="0.35">
      <c r="A4" s="2"/>
      <c r="B4" s="173"/>
      <c r="C4" s="174"/>
      <c r="D4" s="174"/>
      <c r="E4" s="174"/>
      <c r="F4" s="174"/>
      <c r="G4" s="174"/>
      <c r="H4" s="101"/>
      <c r="I4" s="6"/>
      <c r="J4" s="7"/>
      <c r="K4" s="7"/>
      <c r="L4" s="52"/>
    </row>
    <row r="5" spans="1:19" ht="43.5" x14ac:dyDescent="0.35">
      <c r="A5" s="8" t="s">
        <v>2</v>
      </c>
      <c r="B5" s="9" t="s">
        <v>3</v>
      </c>
      <c r="C5" s="9"/>
      <c r="D5" s="9"/>
      <c r="E5" s="9"/>
      <c r="F5" s="9"/>
      <c r="G5" s="73" t="s">
        <v>4</v>
      </c>
      <c r="H5" s="166" t="s">
        <v>41</v>
      </c>
      <c r="I5" s="160" t="s">
        <v>5</v>
      </c>
      <c r="J5" s="70" t="s">
        <v>6</v>
      </c>
      <c r="K5" s="70" t="s">
        <v>7</v>
      </c>
      <c r="L5" s="71" t="s">
        <v>8</v>
      </c>
      <c r="M5" s="11"/>
      <c r="N5" s="12"/>
      <c r="O5" s="11"/>
      <c r="P5" s="11"/>
      <c r="Q5" s="13"/>
      <c r="R5" s="14"/>
    </row>
    <row r="6" spans="1:19" x14ac:dyDescent="0.35">
      <c r="A6" s="2"/>
      <c r="B6" s="9"/>
      <c r="C6" s="9"/>
      <c r="D6" s="9"/>
      <c r="E6" s="9"/>
      <c r="F6" s="9"/>
      <c r="G6" s="15"/>
      <c r="H6" s="15"/>
      <c r="I6" s="15"/>
      <c r="J6" s="9"/>
      <c r="K6" s="9"/>
      <c r="L6" s="72" t="s">
        <v>9</v>
      </c>
      <c r="M6" s="11"/>
      <c r="N6" s="12"/>
      <c r="O6" s="11"/>
      <c r="P6" s="11"/>
      <c r="Q6" s="13"/>
      <c r="R6" s="14"/>
      <c r="S6" s="16"/>
    </row>
    <row r="7" spans="1:19" x14ac:dyDescent="0.35">
      <c r="A7" s="17"/>
      <c r="B7" s="142" t="s">
        <v>10</v>
      </c>
      <c r="C7" s="142" t="s">
        <v>11</v>
      </c>
      <c r="D7" s="142" t="s">
        <v>12</v>
      </c>
      <c r="E7" s="142" t="s">
        <v>13</v>
      </c>
      <c r="F7" s="142" t="s">
        <v>14</v>
      </c>
      <c r="G7" s="137"/>
      <c r="H7" s="137"/>
      <c r="I7" s="137"/>
      <c r="J7" s="143"/>
      <c r="K7" s="143"/>
      <c r="L7" s="144"/>
      <c r="Q7" s="13"/>
      <c r="R7" s="14"/>
      <c r="S7" s="16"/>
    </row>
    <row r="8" spans="1:19" x14ac:dyDescent="0.35">
      <c r="A8" s="2"/>
      <c r="B8" s="62" t="s">
        <v>15</v>
      </c>
      <c r="C8" s="62"/>
      <c r="D8" s="62"/>
      <c r="E8" s="65"/>
      <c r="F8" s="66">
        <v>0</v>
      </c>
      <c r="G8" s="19">
        <f>D8*F8</f>
        <v>0</v>
      </c>
      <c r="H8" s="117"/>
      <c r="I8" s="20">
        <v>12500</v>
      </c>
      <c r="J8" s="21">
        <v>0</v>
      </c>
      <c r="K8" s="74">
        <v>0</v>
      </c>
      <c r="L8" s="53">
        <f>G8-J8-K8</f>
        <v>0</v>
      </c>
      <c r="N8" s="22"/>
      <c r="Q8" s="13"/>
      <c r="R8" s="14"/>
      <c r="S8" s="16"/>
    </row>
    <row r="9" spans="1:19" s="16" customFormat="1" ht="29" x14ac:dyDescent="0.35">
      <c r="A9" s="23"/>
      <c r="B9" s="62" t="s">
        <v>16</v>
      </c>
      <c r="C9" s="62"/>
      <c r="D9" s="62"/>
      <c r="E9" s="65"/>
      <c r="F9" s="66">
        <v>0</v>
      </c>
      <c r="G9" s="19">
        <f t="shared" ref="G9:G11" si="0">D9*F9</f>
        <v>0</v>
      </c>
      <c r="H9" s="118"/>
      <c r="I9" s="24">
        <f>N9*I8</f>
        <v>3750</v>
      </c>
      <c r="J9" s="25">
        <v>0</v>
      </c>
      <c r="K9" s="75">
        <v>0</v>
      </c>
      <c r="L9" s="53">
        <f t="shared" ref="L9:L11" si="1">G9-J9-K9</f>
        <v>0</v>
      </c>
      <c r="N9" s="26">
        <v>0.3</v>
      </c>
      <c r="Q9" s="13"/>
      <c r="R9" s="27"/>
    </row>
    <row r="10" spans="1:19" x14ac:dyDescent="0.35">
      <c r="A10" s="2"/>
      <c r="B10" s="62" t="s">
        <v>17</v>
      </c>
      <c r="C10" s="62"/>
      <c r="D10" s="62"/>
      <c r="E10" s="65"/>
      <c r="F10" s="66">
        <v>0</v>
      </c>
      <c r="G10" s="19">
        <f t="shared" si="0"/>
        <v>0</v>
      </c>
      <c r="H10" s="118"/>
      <c r="I10" s="28">
        <v>15000</v>
      </c>
      <c r="J10" s="21">
        <v>0</v>
      </c>
      <c r="K10" s="74">
        <v>0</v>
      </c>
      <c r="L10" s="53">
        <f t="shared" si="1"/>
        <v>0</v>
      </c>
      <c r="Q10" s="13"/>
      <c r="R10" s="14"/>
      <c r="S10" s="16"/>
    </row>
    <row r="11" spans="1:19" x14ac:dyDescent="0.35">
      <c r="A11" s="2"/>
      <c r="B11" s="67" t="s">
        <v>18</v>
      </c>
      <c r="C11" s="69"/>
      <c r="D11" s="69"/>
      <c r="E11" s="67"/>
      <c r="F11" s="68">
        <v>0</v>
      </c>
      <c r="G11" s="19">
        <f t="shared" si="0"/>
        <v>0</v>
      </c>
      <c r="H11" s="118"/>
      <c r="I11" s="29">
        <v>2500</v>
      </c>
      <c r="J11" s="21">
        <v>0</v>
      </c>
      <c r="K11" s="74">
        <v>0</v>
      </c>
      <c r="L11" s="53">
        <f t="shared" si="1"/>
        <v>0</v>
      </c>
      <c r="Q11" s="13"/>
      <c r="R11" s="14"/>
      <c r="S11" s="16"/>
    </row>
    <row r="12" spans="1:19" x14ac:dyDescent="0.35">
      <c r="A12" s="2"/>
      <c r="B12" s="64" t="s">
        <v>19</v>
      </c>
      <c r="C12" s="64"/>
      <c r="D12" s="64"/>
      <c r="E12" s="64"/>
      <c r="F12" s="64"/>
      <c r="G12" s="30">
        <f>SUM(G8:G11)</f>
        <v>0</v>
      </c>
      <c r="H12" s="104"/>
      <c r="I12" s="31">
        <f>SUM(I8:I11)</f>
        <v>33750</v>
      </c>
      <c r="J12" s="32">
        <f>SUM(J8:J11)</f>
        <v>0</v>
      </c>
      <c r="K12" s="76">
        <f>SUM(K8:K11)</f>
        <v>0</v>
      </c>
      <c r="L12" s="53">
        <f>SUM(L8:L11)</f>
        <v>0</v>
      </c>
      <c r="Q12" s="13"/>
      <c r="R12" s="14"/>
      <c r="S12" s="16"/>
    </row>
    <row r="13" spans="1:19" x14ac:dyDescent="0.35">
      <c r="A13" s="2"/>
      <c r="B13" s="18"/>
      <c r="C13" s="33"/>
      <c r="D13" s="33"/>
      <c r="E13" s="33"/>
      <c r="F13" s="33"/>
      <c r="G13" s="33"/>
      <c r="H13" s="102"/>
      <c r="I13" s="34"/>
      <c r="J13" s="34"/>
      <c r="K13" s="34"/>
      <c r="L13" s="54"/>
      <c r="Q13" s="13"/>
      <c r="R13" s="14"/>
      <c r="S13" s="16"/>
    </row>
    <row r="14" spans="1:19" ht="27.75" customHeight="1" x14ac:dyDescent="0.35">
      <c r="A14" s="2"/>
      <c r="B14" s="136" t="s">
        <v>20</v>
      </c>
      <c r="C14" s="136" t="s">
        <v>11</v>
      </c>
      <c r="D14" s="136" t="s">
        <v>12</v>
      </c>
      <c r="E14" s="136" t="s">
        <v>13</v>
      </c>
      <c r="F14" s="136" t="s">
        <v>14</v>
      </c>
      <c r="G14" s="137"/>
      <c r="H14" s="138"/>
      <c r="I14" s="139"/>
      <c r="J14" s="140"/>
      <c r="K14" s="140"/>
      <c r="L14" s="141"/>
      <c r="Q14" s="13"/>
      <c r="R14" s="14"/>
      <c r="S14" s="16"/>
    </row>
    <row r="15" spans="1:19" x14ac:dyDescent="0.35">
      <c r="A15" s="2"/>
      <c r="B15" s="62"/>
      <c r="C15" s="62"/>
      <c r="D15" s="62"/>
      <c r="E15" s="62"/>
      <c r="F15" s="61">
        <v>0</v>
      </c>
      <c r="G15" s="19">
        <f>D15*F15</f>
        <v>0</v>
      </c>
      <c r="H15" s="117"/>
      <c r="I15" s="20">
        <v>15000</v>
      </c>
      <c r="J15" s="21">
        <v>0</v>
      </c>
      <c r="K15" s="75">
        <v>0</v>
      </c>
      <c r="L15" s="53">
        <f t="shared" ref="L15:L22" si="2">G15-J15-K15</f>
        <v>0</v>
      </c>
      <c r="Q15" s="13"/>
      <c r="R15" s="14"/>
      <c r="S15" s="16"/>
    </row>
    <row r="16" spans="1:19" x14ac:dyDescent="0.35">
      <c r="A16" s="2"/>
      <c r="B16" s="62"/>
      <c r="C16" s="62"/>
      <c r="D16" s="62"/>
      <c r="E16" s="62"/>
      <c r="F16" s="61">
        <v>0</v>
      </c>
      <c r="G16" s="19">
        <f t="shared" ref="G16:G22" si="3">D16*F16</f>
        <v>0</v>
      </c>
      <c r="H16" s="117"/>
      <c r="I16" s="20">
        <v>0</v>
      </c>
      <c r="J16" s="21">
        <v>0</v>
      </c>
      <c r="K16" s="75">
        <v>0</v>
      </c>
      <c r="L16" s="53">
        <f t="shared" si="2"/>
        <v>0</v>
      </c>
      <c r="Q16" s="13"/>
      <c r="R16" s="14"/>
      <c r="S16" s="16"/>
    </row>
    <row r="17" spans="1:21" x14ac:dyDescent="0.35">
      <c r="A17" s="2"/>
      <c r="B17" s="62"/>
      <c r="C17" s="62"/>
      <c r="D17" s="62"/>
      <c r="E17" s="62"/>
      <c r="F17" s="61">
        <v>0</v>
      </c>
      <c r="G17" s="19">
        <f t="shared" si="3"/>
        <v>0</v>
      </c>
      <c r="H17" s="117"/>
      <c r="I17" s="20">
        <v>0</v>
      </c>
      <c r="J17" s="21">
        <v>0</v>
      </c>
      <c r="K17" s="75">
        <v>0</v>
      </c>
      <c r="L17" s="53">
        <f t="shared" si="2"/>
        <v>0</v>
      </c>
      <c r="Q17" s="13"/>
      <c r="R17" s="14"/>
      <c r="S17" s="16"/>
    </row>
    <row r="18" spans="1:21" x14ac:dyDescent="0.35">
      <c r="A18" s="2"/>
      <c r="B18" s="62"/>
      <c r="C18" s="62"/>
      <c r="D18" s="62"/>
      <c r="E18" s="62"/>
      <c r="F18" s="61">
        <v>0</v>
      </c>
      <c r="G18" s="19">
        <f t="shared" si="3"/>
        <v>0</v>
      </c>
      <c r="H18" s="117"/>
      <c r="I18" s="20">
        <v>0</v>
      </c>
      <c r="J18" s="21">
        <v>0</v>
      </c>
      <c r="K18" s="75">
        <v>0</v>
      </c>
      <c r="L18" s="53">
        <f t="shared" si="2"/>
        <v>0</v>
      </c>
      <c r="Q18" s="13"/>
      <c r="R18" s="14"/>
      <c r="S18" s="16"/>
    </row>
    <row r="19" spans="1:21" x14ac:dyDescent="0.35">
      <c r="A19" s="2"/>
      <c r="B19" s="62"/>
      <c r="C19" s="62"/>
      <c r="D19" s="62"/>
      <c r="E19" s="62"/>
      <c r="F19" s="61">
        <v>0</v>
      </c>
      <c r="G19" s="19">
        <f t="shared" si="3"/>
        <v>0</v>
      </c>
      <c r="H19" s="117"/>
      <c r="I19" s="20">
        <v>0</v>
      </c>
      <c r="J19" s="21">
        <v>0</v>
      </c>
      <c r="K19" s="75">
        <v>0</v>
      </c>
      <c r="L19" s="53">
        <f t="shared" si="2"/>
        <v>0</v>
      </c>
      <c r="Q19" s="13"/>
      <c r="R19" s="14"/>
      <c r="S19" s="16"/>
    </row>
    <row r="20" spans="1:21" x14ac:dyDescent="0.35">
      <c r="A20" s="2"/>
      <c r="B20" s="62"/>
      <c r="C20" s="62"/>
      <c r="D20" s="62"/>
      <c r="E20" s="62"/>
      <c r="F20" s="61">
        <v>0</v>
      </c>
      <c r="G20" s="19">
        <f t="shared" si="3"/>
        <v>0</v>
      </c>
      <c r="H20" s="117"/>
      <c r="I20" s="20">
        <v>0</v>
      </c>
      <c r="J20" s="21">
        <v>0</v>
      </c>
      <c r="K20" s="75">
        <v>0</v>
      </c>
      <c r="L20" s="53">
        <f t="shared" si="2"/>
        <v>0</v>
      </c>
      <c r="R20" s="27"/>
      <c r="S20" s="16"/>
    </row>
    <row r="21" spans="1:21" x14ac:dyDescent="0.35">
      <c r="A21" s="2"/>
      <c r="B21" s="62"/>
      <c r="C21" s="62"/>
      <c r="D21" s="62"/>
      <c r="E21" s="62"/>
      <c r="F21" s="61">
        <v>0</v>
      </c>
      <c r="G21" s="19">
        <f t="shared" si="3"/>
        <v>0</v>
      </c>
      <c r="H21" s="117"/>
      <c r="I21" s="20">
        <v>0</v>
      </c>
      <c r="J21" s="21">
        <v>0</v>
      </c>
      <c r="K21" s="75">
        <v>0</v>
      </c>
      <c r="L21" s="53">
        <f t="shared" si="2"/>
        <v>0</v>
      </c>
      <c r="Q21" s="13"/>
      <c r="R21" s="27"/>
      <c r="S21" s="16"/>
    </row>
    <row r="22" spans="1:21" x14ac:dyDescent="0.35">
      <c r="A22" s="2"/>
      <c r="B22" s="62"/>
      <c r="C22" s="62"/>
      <c r="D22" s="62"/>
      <c r="E22" s="62"/>
      <c r="F22" s="61">
        <v>0</v>
      </c>
      <c r="G22" s="19">
        <f t="shared" si="3"/>
        <v>0</v>
      </c>
      <c r="H22" s="117"/>
      <c r="I22" s="20">
        <v>0</v>
      </c>
      <c r="J22" s="21">
        <v>0</v>
      </c>
      <c r="K22" s="75">
        <v>0</v>
      </c>
      <c r="L22" s="53">
        <f t="shared" si="2"/>
        <v>0</v>
      </c>
    </row>
    <row r="23" spans="1:21" x14ac:dyDescent="0.35">
      <c r="A23" s="2"/>
      <c r="B23" s="64" t="s">
        <v>21</v>
      </c>
      <c r="C23" s="64"/>
      <c r="D23" s="64"/>
      <c r="E23" s="64"/>
      <c r="F23" s="64"/>
      <c r="G23" s="30">
        <f>SUM(G15:G22)</f>
        <v>0</v>
      </c>
      <c r="H23" s="103"/>
      <c r="I23" s="35">
        <f>SUM(I15:I22)</f>
        <v>15000</v>
      </c>
      <c r="J23" s="32">
        <f>SUM(J15:J22)</f>
        <v>0</v>
      </c>
      <c r="K23" s="76">
        <f>SUM(K15:K22)</f>
        <v>0</v>
      </c>
      <c r="L23" s="55">
        <f>SUM(L15:L22)</f>
        <v>0</v>
      </c>
    </row>
    <row r="24" spans="1:21" x14ac:dyDescent="0.35">
      <c r="A24" s="2"/>
      <c r="B24" s="131"/>
      <c r="C24" s="36"/>
      <c r="D24" s="36"/>
      <c r="E24" s="36"/>
      <c r="F24" s="36"/>
      <c r="G24" s="37"/>
      <c r="H24" s="37"/>
      <c r="I24" s="145"/>
      <c r="J24" s="145"/>
      <c r="K24" s="145"/>
      <c r="L24" s="146"/>
    </row>
    <row r="25" spans="1:21" x14ac:dyDescent="0.35">
      <c r="A25" s="130"/>
      <c r="B25" s="151" t="s">
        <v>22</v>
      </c>
      <c r="C25" s="152" t="s">
        <v>11</v>
      </c>
      <c r="D25" s="152" t="s">
        <v>12</v>
      </c>
      <c r="E25" s="152" t="s">
        <v>13</v>
      </c>
      <c r="F25" s="152" t="s">
        <v>14</v>
      </c>
      <c r="G25" s="153"/>
      <c r="H25" s="153"/>
      <c r="I25" s="154"/>
      <c r="J25" s="155"/>
      <c r="K25" s="155"/>
      <c r="L25" s="156"/>
    </row>
    <row r="26" spans="1:21" ht="43.5" x14ac:dyDescent="0.35">
      <c r="A26" s="130"/>
      <c r="B26" s="147" t="s">
        <v>23</v>
      </c>
      <c r="C26" s="148"/>
      <c r="D26" s="148"/>
      <c r="E26" s="148"/>
      <c r="F26" s="148"/>
      <c r="G26" s="149">
        <f t="shared" ref="G26:G27" si="4">D26*F26</f>
        <v>0</v>
      </c>
      <c r="H26" s="118"/>
      <c r="I26" s="28">
        <v>2500</v>
      </c>
      <c r="J26" s="21">
        <v>0</v>
      </c>
      <c r="K26" s="75">
        <v>0</v>
      </c>
      <c r="L26" s="150">
        <f t="shared" ref="L26:L27" si="5">G26-J26-K26</f>
        <v>0</v>
      </c>
    </row>
    <row r="27" spans="1:21" x14ac:dyDescent="0.35">
      <c r="A27" s="130"/>
      <c r="B27" s="132"/>
      <c r="C27" s="132"/>
      <c r="D27" s="132"/>
      <c r="E27" s="132"/>
      <c r="F27" s="132"/>
      <c r="G27" s="19">
        <f t="shared" si="4"/>
        <v>0</v>
      </c>
      <c r="H27" s="117"/>
      <c r="I27" s="20">
        <v>0</v>
      </c>
      <c r="J27" s="21">
        <v>0</v>
      </c>
      <c r="K27" s="75">
        <v>0</v>
      </c>
      <c r="L27" s="53">
        <f t="shared" si="5"/>
        <v>0</v>
      </c>
    </row>
    <row r="28" spans="1:21" x14ac:dyDescent="0.35">
      <c r="A28" s="130"/>
      <c r="B28" s="132" t="s">
        <v>24</v>
      </c>
      <c r="C28" s="132"/>
      <c r="D28" s="132"/>
      <c r="E28" s="132"/>
      <c r="F28" s="132"/>
      <c r="G28" s="30">
        <f>SUM(G26:G27)</f>
        <v>0</v>
      </c>
      <c r="H28" s="103"/>
      <c r="I28" s="35">
        <f>SUM(I26:I27)</f>
        <v>2500</v>
      </c>
      <c r="J28" s="32">
        <f>SUM(J26:J27)</f>
        <v>0</v>
      </c>
      <c r="K28" s="76">
        <f>SUM(K26:K27)</f>
        <v>0</v>
      </c>
      <c r="L28" s="55">
        <f>SUM(L26:L27)</f>
        <v>0</v>
      </c>
    </row>
    <row r="29" spans="1:21" x14ac:dyDescent="0.35">
      <c r="A29" s="130"/>
      <c r="B29" s="132"/>
      <c r="C29" s="132"/>
      <c r="D29" s="132"/>
      <c r="E29" s="132"/>
      <c r="F29" s="132"/>
      <c r="G29" s="133"/>
      <c r="H29" s="133"/>
      <c r="I29" s="134"/>
      <c r="J29" s="134"/>
      <c r="K29" s="134"/>
      <c r="L29" s="135"/>
    </row>
    <row r="30" spans="1:21" ht="28.5" customHeight="1" x14ac:dyDescent="0.35">
      <c r="A30" s="2"/>
      <c r="B30" s="157" t="s">
        <v>25</v>
      </c>
      <c r="C30" s="158" t="s">
        <v>11</v>
      </c>
      <c r="D30" s="158" t="s">
        <v>26</v>
      </c>
      <c r="E30" s="158" t="s">
        <v>13</v>
      </c>
      <c r="F30" s="158" t="s">
        <v>14</v>
      </c>
      <c r="G30" s="138"/>
      <c r="H30" s="138"/>
      <c r="I30" s="139"/>
      <c r="J30" s="140"/>
      <c r="K30" s="140"/>
      <c r="L30" s="159"/>
    </row>
    <row r="31" spans="1:21" x14ac:dyDescent="0.35">
      <c r="A31" s="2"/>
      <c r="B31" s="62"/>
      <c r="C31" s="62"/>
      <c r="D31" s="62">
        <v>1</v>
      </c>
      <c r="E31" s="62"/>
      <c r="F31" s="61">
        <v>0</v>
      </c>
      <c r="G31" s="19">
        <f>D31*F31</f>
        <v>0</v>
      </c>
      <c r="H31" s="117"/>
      <c r="I31" s="20">
        <v>22500</v>
      </c>
      <c r="J31" s="21">
        <v>0</v>
      </c>
      <c r="K31" s="75">
        <v>0</v>
      </c>
      <c r="L31" s="53">
        <f t="shared" ref="L31:L39" si="6">G31-J31-K31</f>
        <v>0</v>
      </c>
    </row>
    <row r="32" spans="1:21" x14ac:dyDescent="0.35">
      <c r="A32" s="2"/>
      <c r="B32" s="62"/>
      <c r="C32" s="62"/>
      <c r="D32" s="62"/>
      <c r="E32" s="62"/>
      <c r="F32" s="61">
        <v>0</v>
      </c>
      <c r="G32" s="19">
        <f t="shared" ref="G32:G39" si="7">D32*F32</f>
        <v>0</v>
      </c>
      <c r="H32" s="117"/>
      <c r="I32" s="20">
        <v>0</v>
      </c>
      <c r="J32" s="21">
        <v>0</v>
      </c>
      <c r="K32" s="75">
        <v>0</v>
      </c>
      <c r="L32" s="53">
        <f t="shared" si="6"/>
        <v>0</v>
      </c>
      <c r="Q32" s="13"/>
      <c r="R32" s="14"/>
      <c r="U32" s="16"/>
    </row>
    <row r="33" spans="1:21" x14ac:dyDescent="0.35">
      <c r="A33" s="2"/>
      <c r="B33" s="62"/>
      <c r="C33" s="62"/>
      <c r="D33" s="62"/>
      <c r="E33" s="62"/>
      <c r="F33" s="61">
        <v>0</v>
      </c>
      <c r="G33" s="19">
        <f t="shared" si="7"/>
        <v>0</v>
      </c>
      <c r="H33" s="117"/>
      <c r="I33" s="20">
        <v>0</v>
      </c>
      <c r="J33" s="21">
        <v>0</v>
      </c>
      <c r="K33" s="75">
        <v>0</v>
      </c>
      <c r="L33" s="53">
        <f t="shared" si="6"/>
        <v>0</v>
      </c>
      <c r="Q33" s="13"/>
      <c r="R33" s="14"/>
      <c r="U33" s="16"/>
    </row>
    <row r="34" spans="1:21" x14ac:dyDescent="0.35">
      <c r="A34" s="2"/>
      <c r="B34" s="62"/>
      <c r="C34" s="62"/>
      <c r="D34" s="62"/>
      <c r="E34" s="62"/>
      <c r="F34" s="61">
        <v>0</v>
      </c>
      <c r="G34" s="19">
        <f t="shared" si="7"/>
        <v>0</v>
      </c>
      <c r="H34" s="117"/>
      <c r="I34" s="20">
        <v>0</v>
      </c>
      <c r="J34" s="21">
        <v>0</v>
      </c>
      <c r="K34" s="75">
        <v>0</v>
      </c>
      <c r="L34" s="53">
        <f t="shared" si="6"/>
        <v>0</v>
      </c>
      <c r="Q34" s="13"/>
      <c r="R34" s="14"/>
      <c r="U34" s="16"/>
    </row>
    <row r="35" spans="1:21" x14ac:dyDescent="0.35">
      <c r="A35" s="2"/>
      <c r="B35" s="62"/>
      <c r="C35" s="62"/>
      <c r="D35" s="62"/>
      <c r="E35" s="62"/>
      <c r="F35" s="61">
        <v>0</v>
      </c>
      <c r="G35" s="19">
        <f t="shared" si="7"/>
        <v>0</v>
      </c>
      <c r="H35" s="117"/>
      <c r="I35" s="20">
        <v>0</v>
      </c>
      <c r="J35" s="21">
        <v>0</v>
      </c>
      <c r="K35" s="75">
        <v>0</v>
      </c>
      <c r="L35" s="53">
        <f t="shared" si="6"/>
        <v>0</v>
      </c>
      <c r="Q35" s="13"/>
      <c r="R35" s="14"/>
      <c r="U35" s="16"/>
    </row>
    <row r="36" spans="1:21" x14ac:dyDescent="0.35">
      <c r="A36" s="2"/>
      <c r="B36" s="62"/>
      <c r="C36" s="62"/>
      <c r="D36" s="62"/>
      <c r="E36" s="62"/>
      <c r="F36" s="61">
        <v>0</v>
      </c>
      <c r="G36" s="19">
        <f t="shared" si="7"/>
        <v>0</v>
      </c>
      <c r="H36" s="117"/>
      <c r="I36" s="20">
        <v>0</v>
      </c>
      <c r="J36" s="21">
        <v>0</v>
      </c>
      <c r="K36" s="75">
        <v>0</v>
      </c>
      <c r="L36" s="53">
        <f t="shared" si="6"/>
        <v>0</v>
      </c>
      <c r="Q36" s="38"/>
      <c r="R36" s="14"/>
      <c r="U36" s="16"/>
    </row>
    <row r="37" spans="1:21" x14ac:dyDescent="0.35">
      <c r="A37" s="2"/>
      <c r="B37" s="62"/>
      <c r="C37" s="62"/>
      <c r="D37" s="62"/>
      <c r="E37" s="62"/>
      <c r="F37" s="61">
        <v>0</v>
      </c>
      <c r="G37" s="19">
        <v>0</v>
      </c>
      <c r="H37" s="117"/>
      <c r="I37" s="20">
        <v>0</v>
      </c>
      <c r="J37" s="21">
        <v>0</v>
      </c>
      <c r="K37" s="75">
        <v>0</v>
      </c>
      <c r="L37" s="53">
        <f t="shared" si="6"/>
        <v>0</v>
      </c>
      <c r="Q37" s="13"/>
      <c r="R37" s="14"/>
      <c r="U37" s="16"/>
    </row>
    <row r="38" spans="1:21" x14ac:dyDescent="0.35">
      <c r="A38" s="2"/>
      <c r="B38" s="62"/>
      <c r="C38" s="62"/>
      <c r="D38" s="62"/>
      <c r="E38" s="62"/>
      <c r="F38" s="61">
        <v>0</v>
      </c>
      <c r="G38" s="19">
        <f t="shared" si="7"/>
        <v>0</v>
      </c>
      <c r="H38" s="117"/>
      <c r="I38" s="20">
        <v>0</v>
      </c>
      <c r="J38" s="21">
        <v>0</v>
      </c>
      <c r="K38" s="75">
        <v>0</v>
      </c>
      <c r="L38" s="53">
        <f t="shared" si="6"/>
        <v>0</v>
      </c>
      <c r="Q38" s="13"/>
      <c r="R38" s="14"/>
      <c r="S38" s="16"/>
      <c r="T38" s="16"/>
      <c r="U38" s="16"/>
    </row>
    <row r="39" spans="1:21" x14ac:dyDescent="0.35">
      <c r="A39" s="2"/>
      <c r="B39" s="62"/>
      <c r="C39" s="62"/>
      <c r="D39" s="62"/>
      <c r="E39" s="62"/>
      <c r="F39" s="61">
        <v>0</v>
      </c>
      <c r="G39" s="19">
        <f t="shared" si="7"/>
        <v>0</v>
      </c>
      <c r="H39" s="117"/>
      <c r="I39" s="20">
        <v>0</v>
      </c>
      <c r="J39" s="21">
        <v>0</v>
      </c>
      <c r="K39" s="75">
        <v>0</v>
      </c>
      <c r="L39" s="53">
        <f t="shared" si="6"/>
        <v>0</v>
      </c>
      <c r="Q39" s="13"/>
      <c r="R39" s="14"/>
      <c r="S39" s="16"/>
      <c r="T39" s="16"/>
      <c r="U39" s="16"/>
    </row>
    <row r="40" spans="1:21" x14ac:dyDescent="0.35">
      <c r="A40" s="2"/>
      <c r="B40" s="63" t="s">
        <v>27</v>
      </c>
      <c r="C40" s="63"/>
      <c r="D40" s="63"/>
      <c r="E40" s="63"/>
      <c r="F40" s="63"/>
      <c r="G40" s="30">
        <f>SUM(G31:G39)</f>
        <v>0</v>
      </c>
      <c r="H40" s="104"/>
      <c r="I40" s="31">
        <f>SUM(I31:I39)</f>
        <v>22500</v>
      </c>
      <c r="J40" s="32">
        <f>SUM(J31:J39)</f>
        <v>0</v>
      </c>
      <c r="K40" s="76">
        <f>SUM(K31:K39)</f>
        <v>0</v>
      </c>
      <c r="L40" s="55">
        <f>SUM(L31:L39)</f>
        <v>0</v>
      </c>
      <c r="Q40" s="13"/>
      <c r="R40" s="14"/>
      <c r="S40" s="16"/>
      <c r="T40" s="16"/>
      <c r="U40" s="16"/>
    </row>
    <row r="41" spans="1:21" ht="15" thickBot="1" x14ac:dyDescent="0.4">
      <c r="A41" s="2"/>
      <c r="B41" s="39"/>
      <c r="C41" s="39"/>
      <c r="D41" s="39"/>
      <c r="E41" s="39"/>
      <c r="F41" s="39"/>
      <c r="G41" s="168"/>
      <c r="H41" s="168"/>
      <c r="I41" s="40"/>
      <c r="J41" s="41"/>
      <c r="K41" s="41"/>
      <c r="L41" s="77"/>
      <c r="Q41" s="38"/>
      <c r="R41" s="42"/>
      <c r="S41" s="16"/>
      <c r="T41" s="16"/>
      <c r="U41" s="16"/>
    </row>
    <row r="42" spans="1:21" ht="15" thickTop="1" x14ac:dyDescent="0.35">
      <c r="A42" s="2"/>
      <c r="B42" s="10" t="s">
        <v>28</v>
      </c>
      <c r="C42" s="10"/>
      <c r="D42" s="10"/>
      <c r="E42" s="10"/>
      <c r="F42" s="10"/>
      <c r="G42" s="105">
        <f>SUM(G12+G23+G28+G40)</f>
        <v>0</v>
      </c>
      <c r="H42" s="113"/>
      <c r="I42" s="108">
        <f>SUM(I12+I23+I28+I40)</f>
        <v>73750</v>
      </c>
      <c r="J42" s="43">
        <f>SUM(J12+J23+J28+J40)</f>
        <v>0</v>
      </c>
      <c r="K42" s="82">
        <f>SUM(K12+K23+K28+K40)</f>
        <v>0</v>
      </c>
      <c r="L42" s="57">
        <f>SUM(L12+L23+L28+L40)</f>
        <v>0</v>
      </c>
      <c r="Q42" s="38"/>
      <c r="R42" s="42"/>
      <c r="T42" s="16"/>
      <c r="U42" s="16"/>
    </row>
    <row r="43" spans="1:21" x14ac:dyDescent="0.35">
      <c r="A43" s="2"/>
      <c r="B43" s="8"/>
      <c r="C43" s="8"/>
      <c r="D43" s="8"/>
      <c r="E43" s="8"/>
      <c r="F43" s="8"/>
      <c r="G43" s="106"/>
      <c r="H43" s="114"/>
      <c r="I43" s="109"/>
      <c r="J43" s="1"/>
      <c r="K43" s="1"/>
      <c r="L43" s="56"/>
      <c r="Q43" s="38"/>
      <c r="R43" s="42"/>
      <c r="T43" s="16"/>
      <c r="U43" s="16"/>
    </row>
    <row r="44" spans="1:21" x14ac:dyDescent="0.35">
      <c r="A44" s="2"/>
      <c r="B44" s="8" t="s">
        <v>46</v>
      </c>
      <c r="C44" s="8"/>
      <c r="D44" s="8"/>
      <c r="E44" s="8"/>
      <c r="F44" s="8"/>
      <c r="G44" s="8"/>
      <c r="H44" s="114"/>
      <c r="I44" s="177"/>
      <c r="J44" s="109"/>
      <c r="K44" s="109"/>
      <c r="L44" s="109"/>
      <c r="Q44" s="38"/>
      <c r="R44" s="42"/>
      <c r="S44" s="16"/>
      <c r="T44" s="16"/>
      <c r="U44" s="16"/>
    </row>
    <row r="45" spans="1:21" x14ac:dyDescent="0.35">
      <c r="A45" s="2"/>
      <c r="B45" s="62"/>
      <c r="C45" s="62"/>
      <c r="D45" s="62"/>
      <c r="E45" s="62"/>
      <c r="F45" s="61">
        <v>0</v>
      </c>
      <c r="G45" s="19">
        <f t="shared" ref="G45:G48" si="8">D45*F45</f>
        <v>0</v>
      </c>
      <c r="H45" s="117"/>
      <c r="I45" s="20">
        <v>40000</v>
      </c>
      <c r="J45" s="21">
        <v>0</v>
      </c>
      <c r="K45" s="75">
        <v>0</v>
      </c>
      <c r="L45" s="53">
        <f t="shared" ref="L45:L48" si="9">G45-J45-K45</f>
        <v>0</v>
      </c>
      <c r="Q45" s="13"/>
      <c r="R45" s="14"/>
      <c r="U45" s="16"/>
    </row>
    <row r="46" spans="1:21" x14ac:dyDescent="0.35">
      <c r="A46" s="2"/>
      <c r="B46" s="62"/>
      <c r="C46" s="62"/>
      <c r="D46" s="62"/>
      <c r="E46" s="62"/>
      <c r="F46" s="61">
        <v>0</v>
      </c>
      <c r="G46" s="19">
        <f t="shared" si="8"/>
        <v>0</v>
      </c>
      <c r="H46" s="117"/>
      <c r="I46" s="20">
        <v>0</v>
      </c>
      <c r="J46" s="21">
        <v>0</v>
      </c>
      <c r="K46" s="75">
        <v>0</v>
      </c>
      <c r="L46" s="53">
        <f t="shared" si="9"/>
        <v>0</v>
      </c>
      <c r="Q46" s="13"/>
      <c r="R46" s="14"/>
      <c r="U46" s="16"/>
    </row>
    <row r="47" spans="1:21" x14ac:dyDescent="0.35">
      <c r="A47" s="2"/>
      <c r="B47" s="62"/>
      <c r="C47" s="62"/>
      <c r="D47" s="62"/>
      <c r="E47" s="62"/>
      <c r="F47" s="61">
        <v>0</v>
      </c>
      <c r="G47" s="19">
        <f t="shared" si="8"/>
        <v>0</v>
      </c>
      <c r="H47" s="117"/>
      <c r="I47" s="20">
        <v>0</v>
      </c>
      <c r="J47" s="21">
        <v>0</v>
      </c>
      <c r="K47" s="75">
        <v>0</v>
      </c>
      <c r="L47" s="53">
        <f t="shared" si="9"/>
        <v>0</v>
      </c>
      <c r="Q47" s="13"/>
      <c r="R47" s="14"/>
      <c r="U47" s="16"/>
    </row>
    <row r="48" spans="1:21" x14ac:dyDescent="0.35">
      <c r="A48" s="2"/>
      <c r="B48" s="62"/>
      <c r="C48" s="62"/>
      <c r="D48" s="62"/>
      <c r="E48" s="62"/>
      <c r="F48" s="61">
        <v>0</v>
      </c>
      <c r="G48" s="19">
        <f t="shared" si="8"/>
        <v>0</v>
      </c>
      <c r="H48" s="117"/>
      <c r="I48" s="20">
        <v>0</v>
      </c>
      <c r="J48" s="21">
        <v>0</v>
      </c>
      <c r="K48" s="75">
        <v>0</v>
      </c>
      <c r="L48" s="53">
        <f t="shared" si="9"/>
        <v>0</v>
      </c>
      <c r="Q48" s="38"/>
      <c r="R48" s="14"/>
      <c r="U48" s="16"/>
    </row>
    <row r="49" spans="1:21" x14ac:dyDescent="0.35">
      <c r="A49" s="2"/>
      <c r="B49" s="10" t="s">
        <v>47</v>
      </c>
      <c r="C49" s="10"/>
      <c r="D49" s="10"/>
      <c r="E49" s="10"/>
      <c r="F49" s="10"/>
      <c r="G49" s="105">
        <f>SUM(G45:G48)</f>
        <v>0</v>
      </c>
      <c r="H49" s="113"/>
      <c r="I49" s="108">
        <f>SUM(I45:I48)</f>
        <v>40000</v>
      </c>
      <c r="J49" s="43">
        <f>SUM(J45:J48)</f>
        <v>0</v>
      </c>
      <c r="K49" s="82">
        <f>SUM(K45:K48)</f>
        <v>0</v>
      </c>
      <c r="L49" s="57">
        <f>SUM(L45:L48)</f>
        <v>0</v>
      </c>
      <c r="Q49" s="38"/>
      <c r="R49" s="42"/>
      <c r="T49" s="16"/>
      <c r="U49" s="16"/>
    </row>
    <row r="50" spans="1:21" x14ac:dyDescent="0.35">
      <c r="A50" s="2"/>
      <c r="B50" s="8"/>
      <c r="C50" s="8"/>
      <c r="D50" s="8"/>
      <c r="E50" s="8"/>
      <c r="F50" s="8"/>
      <c r="G50" s="106"/>
      <c r="H50" s="114"/>
      <c r="I50" s="109"/>
      <c r="J50" s="1"/>
      <c r="K50" s="1"/>
      <c r="L50" s="56"/>
      <c r="Q50" s="38"/>
      <c r="R50" s="42"/>
      <c r="S50" s="16"/>
      <c r="T50" s="16"/>
      <c r="U50" s="16"/>
    </row>
    <row r="51" spans="1:21" x14ac:dyDescent="0.35">
      <c r="A51" s="2"/>
      <c r="B51" s="8" t="s">
        <v>29</v>
      </c>
      <c r="C51" s="8"/>
      <c r="D51" s="8"/>
      <c r="E51" s="8"/>
      <c r="F51" s="8"/>
      <c r="G51" s="107">
        <f>(G42+G49)*15%</f>
        <v>0</v>
      </c>
      <c r="H51" s="115"/>
      <c r="I51" s="110">
        <f>(I42+I49)*15%</f>
        <v>17062.5</v>
      </c>
      <c r="J51" s="169">
        <f>(J42+J49)*15%</f>
        <v>0</v>
      </c>
      <c r="K51" s="75"/>
      <c r="L51" s="81"/>
      <c r="R51" s="44"/>
      <c r="S51" s="16"/>
      <c r="T51" s="16"/>
      <c r="U51" s="16"/>
    </row>
    <row r="52" spans="1:21" x14ac:dyDescent="0.35">
      <c r="A52" s="2"/>
      <c r="B52" s="8"/>
      <c r="C52" s="8"/>
      <c r="D52" s="8"/>
      <c r="E52" s="8"/>
      <c r="F52" s="8"/>
      <c r="G52" s="106"/>
      <c r="H52" s="114"/>
      <c r="I52" s="111"/>
      <c r="J52" s="78"/>
      <c r="K52" s="79"/>
      <c r="L52" s="80"/>
      <c r="R52" s="44"/>
      <c r="S52" s="16"/>
      <c r="T52" s="16"/>
      <c r="U52" s="16"/>
    </row>
    <row r="53" spans="1:21" x14ac:dyDescent="0.35">
      <c r="A53" s="2"/>
      <c r="B53" s="8" t="s">
        <v>30</v>
      </c>
      <c r="C53" s="8"/>
      <c r="D53" s="8"/>
      <c r="E53" s="8"/>
      <c r="F53" s="8"/>
      <c r="G53" s="107">
        <f>SUM(G42+G49+G51)</f>
        <v>0</v>
      </c>
      <c r="H53" s="116"/>
      <c r="I53" s="112">
        <f>SUM(I42+I49+I51)</f>
        <v>130812.5</v>
      </c>
      <c r="J53" s="45">
        <f>SUM(J42+J49+J51)</f>
        <v>0</v>
      </c>
      <c r="K53" s="83">
        <f>SUM(K42+K49+K51)</f>
        <v>0</v>
      </c>
      <c r="L53" s="58">
        <f>SUM(L42+L49+L51)</f>
        <v>0</v>
      </c>
      <c r="S53" s="16"/>
      <c r="T53" s="16"/>
    </row>
    <row r="54" spans="1:21" x14ac:dyDescent="0.35">
      <c r="S54" s="16"/>
      <c r="T54" s="16"/>
    </row>
    <row r="55" spans="1:21" x14ac:dyDescent="0.35">
      <c r="B55" s="161" t="s">
        <v>31</v>
      </c>
      <c r="C55" s="162"/>
      <c r="D55" s="162"/>
      <c r="E55" s="162"/>
      <c r="F55" s="162"/>
      <c r="G55" s="162"/>
      <c r="H55" s="162"/>
      <c r="I55" s="162"/>
      <c r="J55" s="163"/>
      <c r="K55" s="163"/>
      <c r="L55" s="164"/>
      <c r="S55" s="16"/>
      <c r="T55" s="16"/>
    </row>
    <row r="56" spans="1:21" x14ac:dyDescent="0.35">
      <c r="B56" s="161" t="s">
        <v>45</v>
      </c>
      <c r="C56" s="162"/>
      <c r="D56" s="162"/>
      <c r="E56" s="162"/>
      <c r="F56" s="162"/>
      <c r="G56" s="162"/>
      <c r="H56" s="162"/>
      <c r="I56" s="162"/>
      <c r="J56" s="163"/>
      <c r="K56" s="163"/>
      <c r="L56" s="164"/>
      <c r="S56" s="16"/>
      <c r="T56" s="16"/>
    </row>
    <row r="57" spans="1:21" x14ac:dyDescent="0.35">
      <c r="B57" s="119" t="s">
        <v>44</v>
      </c>
      <c r="C57" s="120"/>
      <c r="D57" s="120"/>
      <c r="E57" s="120"/>
      <c r="F57" s="120"/>
      <c r="G57" s="120"/>
      <c r="H57" s="120"/>
      <c r="I57" s="120"/>
      <c r="J57" s="121"/>
      <c r="K57" s="121"/>
      <c r="L57" s="122"/>
      <c r="S57" s="16"/>
      <c r="T57" s="16"/>
    </row>
    <row r="58" spans="1:21" x14ac:dyDescent="0.35">
      <c r="B58" s="165" t="s">
        <v>32</v>
      </c>
      <c r="C58" s="123"/>
      <c r="D58" s="123"/>
      <c r="E58" s="123"/>
      <c r="F58" s="123"/>
      <c r="G58" s="123"/>
      <c r="H58" s="123"/>
      <c r="I58" s="123"/>
      <c r="J58" s="124"/>
      <c r="K58" s="124"/>
      <c r="L58" s="125"/>
      <c r="S58" s="16"/>
      <c r="T58" s="16"/>
    </row>
    <row r="59" spans="1:21" x14ac:dyDescent="0.35">
      <c r="B59" s="126" t="s">
        <v>43</v>
      </c>
      <c r="C59" s="127"/>
      <c r="D59" s="127"/>
      <c r="E59" s="127"/>
      <c r="F59" s="127"/>
      <c r="G59" s="127"/>
      <c r="H59" s="127"/>
      <c r="I59" s="127"/>
      <c r="J59" s="128"/>
      <c r="K59" s="128"/>
      <c r="L59" s="129"/>
      <c r="S59" s="16"/>
      <c r="T59" s="16"/>
    </row>
    <row r="60" spans="1:21" x14ac:dyDescent="0.35">
      <c r="B60" s="175" t="s">
        <v>33</v>
      </c>
      <c r="C60" s="176"/>
      <c r="D60" s="176"/>
      <c r="E60" s="176"/>
      <c r="F60" s="176"/>
      <c r="G60" s="176"/>
      <c r="H60" s="176"/>
      <c r="I60" s="176"/>
      <c r="J60" s="176"/>
      <c r="K60" s="176"/>
      <c r="L60" s="176"/>
      <c r="S60" s="16"/>
      <c r="T60" s="16"/>
    </row>
    <row r="61" spans="1:21" s="16" customFormat="1" x14ac:dyDescent="0.35">
      <c r="B61" s="47"/>
      <c r="C61" s="47"/>
      <c r="D61" s="47"/>
      <c r="E61" s="47"/>
      <c r="F61" s="47"/>
      <c r="J61" s="48"/>
      <c r="K61" s="48"/>
      <c r="L61" s="60"/>
    </row>
    <row r="62" spans="1:21" s="16" customFormat="1" x14ac:dyDescent="0.35">
      <c r="B62" s="99" t="s">
        <v>34</v>
      </c>
      <c r="C62" s="98"/>
      <c r="D62" s="97"/>
      <c r="E62" s="97"/>
      <c r="F62" s="49"/>
      <c r="J62" s="48"/>
      <c r="K62" s="48"/>
      <c r="L62" s="60"/>
    </row>
    <row r="63" spans="1:21" s="16" customFormat="1" x14ac:dyDescent="0.35">
      <c r="B63" s="96" t="s">
        <v>35</v>
      </c>
      <c r="C63" s="95"/>
      <c r="D63" s="88"/>
      <c r="E63" s="87">
        <v>0</v>
      </c>
      <c r="F63" s="49"/>
      <c r="J63" s="48"/>
      <c r="K63" s="48"/>
      <c r="L63" s="60"/>
      <c r="Q63" s="5"/>
    </row>
    <row r="64" spans="1:21" x14ac:dyDescent="0.35">
      <c r="B64" s="94" t="s">
        <v>36</v>
      </c>
      <c r="C64" s="93"/>
      <c r="D64" s="93"/>
      <c r="E64" s="92">
        <v>0</v>
      </c>
      <c r="F64" s="16"/>
      <c r="G64" s="50"/>
      <c r="H64" s="50"/>
    </row>
    <row r="65" spans="2:5" x14ac:dyDescent="0.35">
      <c r="B65" s="91" t="s">
        <v>37</v>
      </c>
      <c r="C65" s="88"/>
      <c r="D65" s="88"/>
      <c r="E65" s="87">
        <v>0</v>
      </c>
    </row>
    <row r="66" spans="2:5" x14ac:dyDescent="0.35">
      <c r="B66" s="90" t="s">
        <v>38</v>
      </c>
      <c r="C66" s="88"/>
      <c r="D66" s="88"/>
      <c r="E66" s="87">
        <v>0</v>
      </c>
    </row>
    <row r="67" spans="2:5" x14ac:dyDescent="0.35">
      <c r="B67" s="89" t="s">
        <v>39</v>
      </c>
      <c r="C67" s="88"/>
      <c r="D67" s="88"/>
      <c r="E67" s="87">
        <v>0</v>
      </c>
    </row>
    <row r="68" spans="2:5" x14ac:dyDescent="0.35">
      <c r="B68" s="89" t="s">
        <v>39</v>
      </c>
      <c r="C68" s="88"/>
      <c r="D68" s="88"/>
      <c r="E68" s="87">
        <v>0</v>
      </c>
    </row>
    <row r="69" spans="2:5" x14ac:dyDescent="0.35">
      <c r="B69" s="86" t="s">
        <v>40</v>
      </c>
      <c r="C69" s="85"/>
      <c r="D69" s="85"/>
      <c r="E69" s="84">
        <f>SUM(E63:E68)</f>
        <v>0</v>
      </c>
    </row>
  </sheetData>
  <protectedRanges>
    <protectedRange algorithmName="SHA-512" hashValue="NpCVO+LYiSm0CCpbVX5O/wyjoYqSEdojzUJ9oFdDW/qsIpFIGT0W9w0JW1vRZcfenkKP+bbbllLcGkmh/ZeWMw==" saltValue="3Kikw+igUGgDbkaIQWw5TQ==" spinCount="100000" sqref="Q5:R6 Q8:R19" name="Bereik2_1"/>
    <protectedRange algorithmName="SHA-512" hashValue="NpCVO+LYiSm0CCpbVX5O/wyjoYqSEdojzUJ9oFdDW/qsIpFIGT0W9w0JW1vRZcfenkKP+bbbllLcGkmh/ZeWMw==" saltValue="3Kikw+igUGgDbkaIQWw5TQ==" spinCount="100000" sqref="Q21:R21" name="Bereik2_2"/>
    <protectedRange algorithmName="SHA-512" hashValue="NpCVO+LYiSm0CCpbVX5O/wyjoYqSEdojzUJ9oFdDW/qsIpFIGT0W9w0JW1vRZcfenkKP+bbbllLcGkmh/ZeWMw==" saltValue="3Kikw+igUGgDbkaIQWw5TQ==" spinCount="100000" sqref="R36 Q34 Q35:R35 Q32:R33 R48 Q46 Q47:R47 Q37:R45 R50 Q49:R49" name="Bereik2_3"/>
  </protectedRanges>
  <mergeCells count="2">
    <mergeCell ref="B3:G4"/>
    <mergeCell ref="B60:L60"/>
  </mergeCells>
  <pageMargins left="0.70866141732283472" right="0.70866141732283472" top="0.74803149606299213" bottom="0.74803149606299213" header="0.31496062992125984" footer="0.31496062992125984"/>
  <pageSetup paperSize="9" scale="64"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2500110-5a6a-4c1d-b42c-d117b2f2adcf" xsi:nil="true"/>
    <lcf76f155ced4ddcb4097134ff3c332f xmlns="73e2baa0-ce69-4e6c-9ec7-d46b78ee39b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A21D1EC7379D47A258373029C7F539" ma:contentTypeVersion="15" ma:contentTypeDescription="Een nieuw document maken." ma:contentTypeScope="" ma:versionID="6e3630040ee60b771b9ddcb44343e889">
  <xsd:schema xmlns:xsd="http://www.w3.org/2001/XMLSchema" xmlns:xs="http://www.w3.org/2001/XMLSchema" xmlns:p="http://schemas.microsoft.com/office/2006/metadata/properties" xmlns:ns2="73e2baa0-ce69-4e6c-9ec7-d46b78ee39bc" xmlns:ns3="52500110-5a6a-4c1d-b42c-d117b2f2adcf" targetNamespace="http://schemas.microsoft.com/office/2006/metadata/properties" ma:root="true" ma:fieldsID="f6bb0e25342e7f465f6027ff0d6d8867" ns2:_="" ns3:_="">
    <xsd:import namespace="73e2baa0-ce69-4e6c-9ec7-d46b78ee39bc"/>
    <xsd:import namespace="52500110-5a6a-4c1d-b42c-d117b2f2adc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e2baa0-ce69-4e6c-9ec7-d46b78ee3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837d55c4-67fc-4c13-bc11-7d39996e33f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500110-5a6a-4c1d-b42c-d117b2f2adc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d268482-1f8e-47d1-8e83-5ec9905e352c}" ma:internalName="TaxCatchAll" ma:showField="CatchAllData" ma:web="52500110-5a6a-4c1d-b42c-d117b2f2ad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DA9D05-94E2-4E4F-9DAA-1A0091F070AB}">
  <ds:schemaRefs>
    <ds:schemaRef ds:uri="http://schemas.microsoft.com/office/2006/metadata/properties"/>
    <ds:schemaRef ds:uri="http://schemas.microsoft.com/office/infopath/2007/PartnerControls"/>
    <ds:schemaRef ds:uri="52500110-5a6a-4c1d-b42c-d117b2f2adcf"/>
    <ds:schemaRef ds:uri="73e2baa0-ce69-4e6c-9ec7-d46b78ee39bc"/>
  </ds:schemaRefs>
</ds:datastoreItem>
</file>

<file path=customXml/itemProps2.xml><?xml version="1.0" encoding="utf-8"?>
<ds:datastoreItem xmlns:ds="http://schemas.openxmlformats.org/officeDocument/2006/customXml" ds:itemID="{764D0680-022A-4DE0-ADB5-AAED8462CF0D}">
  <ds:schemaRefs>
    <ds:schemaRef ds:uri="http://schemas.microsoft.com/sharepoint/v3/contenttype/forms"/>
  </ds:schemaRefs>
</ds:datastoreItem>
</file>

<file path=customXml/itemProps3.xml><?xml version="1.0" encoding="utf-8"?>
<ds:datastoreItem xmlns:ds="http://schemas.openxmlformats.org/officeDocument/2006/customXml" ds:itemID="{17D9D300-0DC3-4D03-A036-CE99A54BFA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Modelbegroting projectontw</vt:lpstr>
      <vt:lpstr>'Modelbegroting projectontw'!Afdrukbereik</vt:lpstr>
    </vt:vector>
  </TitlesOfParts>
  <Manager/>
  <Company>Filmfonds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Filmfonds</dc:creator>
  <cp:keywords/>
  <dc:description/>
  <cp:lastModifiedBy>Ajna Mulaomerović</cp:lastModifiedBy>
  <cp:revision/>
  <dcterms:created xsi:type="dcterms:W3CDTF">2017-04-06T11:20:03Z</dcterms:created>
  <dcterms:modified xsi:type="dcterms:W3CDTF">2026-07-01T10:17:12Z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0x01010028A21D1EC7379D47A258373029C7F539</vt:lpwstr>
  </property>
  <property fmtid="{D5CDD505-2E9C-101B-9397-08002B2CF9AE}" pid="3" name="MediaServiceImageTags">
    <vt:lpwstr/>
  </property>
</Properties>
</file>