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8800" windowHeight="11700" tabRatio="500" activeTab="4"/>
  </bookViews>
  <sheets>
    <sheet name="Overzicht" sheetId="1" r:id="rId1"/>
    <sheet name="Baten Festival" sheetId="9" r:id="rId2"/>
    <sheet name="Act. lasten pers. Festival" sheetId="3" r:id="rId3"/>
    <sheet name="Act. lasten mat. Festival" sheetId="6" r:id="rId4"/>
    <sheet name="Beheerslasten" sheetId="4" r:id="rId5"/>
  </sheets>
  <definedNames>
    <definedName name="_xlnm.Print_Area" localSheetId="3">'Act. lasten mat. Festival'!$A$1:$F$96</definedName>
    <definedName name="_xlnm.Print_Area" localSheetId="2">'Act. lasten pers. Festival'!$A$1:$I$35</definedName>
    <definedName name="_xlnm.Print_Area" localSheetId="1">'Baten Festival'!$A$1:$D$61</definedName>
    <definedName name="_xlnm.Print_Area" localSheetId="4">Beheerslasten!$A$1:$I$50</definedName>
    <definedName name="_xlnm.Print_Area" localSheetId="0">Overzicht!$A$1:$D$25</definedName>
  </definedNames>
  <calcPr calcId="162913" concurrentCalc="0"/>
</workbook>
</file>

<file path=xl/calcChain.xml><?xml version="1.0" encoding="utf-8"?>
<calcChain xmlns="http://schemas.openxmlformats.org/spreadsheetml/2006/main">
  <c r="C57" i="9" l="1"/>
  <c r="D57" i="9"/>
  <c r="B57" i="9"/>
  <c r="H48" i="4"/>
  <c r="I48" i="4"/>
  <c r="H50" i="4"/>
  <c r="I50" i="4"/>
  <c r="G10" i="3"/>
  <c r="G29" i="3"/>
  <c r="G33" i="3"/>
  <c r="G35" i="3"/>
  <c r="B18" i="1"/>
  <c r="D8" i="6"/>
  <c r="D27" i="6"/>
  <c r="D32" i="6"/>
  <c r="D34" i="6"/>
  <c r="D44" i="6"/>
  <c r="D49" i="6"/>
  <c r="D62" i="6"/>
  <c r="D69" i="6"/>
  <c r="D74" i="6"/>
  <c r="D88" i="6"/>
  <c r="D90" i="6"/>
  <c r="D92" i="6"/>
  <c r="B19" i="1"/>
  <c r="G11" i="4"/>
  <c r="G16" i="4"/>
  <c r="G18" i="4"/>
  <c r="B20" i="1"/>
  <c r="G24" i="4"/>
  <c r="G28" i="4"/>
  <c r="G36" i="4"/>
  <c r="G41" i="4"/>
  <c r="G46" i="4"/>
  <c r="G48" i="4"/>
  <c r="B21" i="1"/>
  <c r="B22" i="1"/>
  <c r="G50" i="4"/>
  <c r="H46" i="4"/>
  <c r="I46" i="4"/>
  <c r="H41" i="4"/>
  <c r="I41" i="4"/>
  <c r="H36" i="4"/>
  <c r="I36" i="4"/>
  <c r="H28" i="4"/>
  <c r="I28" i="4"/>
  <c r="H24" i="4"/>
  <c r="I24" i="4"/>
  <c r="H18" i="4"/>
  <c r="I18" i="4"/>
  <c r="H16" i="4"/>
  <c r="I16" i="4"/>
  <c r="H11" i="4"/>
  <c r="I11" i="4"/>
  <c r="B16" i="4"/>
  <c r="B11" i="4"/>
  <c r="E88" i="6"/>
  <c r="F88" i="6"/>
  <c r="E90" i="6"/>
  <c r="F90" i="6"/>
  <c r="E92" i="6"/>
  <c r="F92" i="6"/>
  <c r="E94" i="6"/>
  <c r="F94" i="6"/>
  <c r="E81" i="6"/>
  <c r="F81" i="6"/>
  <c r="D81" i="6"/>
  <c r="E74" i="6"/>
  <c r="F74" i="6"/>
  <c r="E62" i="6"/>
  <c r="F62" i="6"/>
  <c r="E49" i="6"/>
  <c r="F49" i="6"/>
  <c r="E44" i="6"/>
  <c r="F44" i="6"/>
  <c r="E32" i="6"/>
  <c r="F32" i="6"/>
  <c r="E27" i="6"/>
  <c r="F27" i="6"/>
  <c r="E8" i="6"/>
  <c r="F8" i="6"/>
  <c r="H35" i="3"/>
  <c r="I35" i="3"/>
  <c r="B35" i="3"/>
  <c r="H33" i="3"/>
  <c r="I33" i="3"/>
  <c r="H29" i="3"/>
  <c r="I29" i="3"/>
  <c r="H10" i="3"/>
  <c r="I10" i="3"/>
  <c r="B29" i="3"/>
  <c r="B31" i="3"/>
  <c r="B32" i="3"/>
  <c r="B33" i="3"/>
  <c r="B10" i="3"/>
  <c r="B10" i="9"/>
  <c r="B5" i="1"/>
  <c r="B15" i="9"/>
  <c r="B6" i="1"/>
  <c r="B21" i="9"/>
  <c r="B7" i="1"/>
  <c r="B58" i="9"/>
  <c r="B59" i="9"/>
  <c r="B13" i="1"/>
  <c r="B31" i="9"/>
  <c r="B32" i="9"/>
  <c r="B33" i="9"/>
  <c r="B9" i="1"/>
  <c r="B43" i="9"/>
  <c r="B44" i="9"/>
  <c r="B45" i="9"/>
  <c r="B11" i="1"/>
  <c r="B15" i="1"/>
  <c r="C5" i="1"/>
  <c r="C6" i="1"/>
  <c r="C7" i="1"/>
  <c r="C9" i="1"/>
  <c r="C11" i="1"/>
  <c r="C59" i="9"/>
  <c r="C13" i="1"/>
  <c r="C15" i="1"/>
  <c r="D5" i="1"/>
  <c r="D6" i="1"/>
  <c r="D7" i="1"/>
  <c r="D9" i="1"/>
  <c r="D11" i="1"/>
  <c r="D59" i="9"/>
  <c r="D13" i="1"/>
  <c r="D15" i="1"/>
  <c r="B61" i="9"/>
  <c r="C10" i="9"/>
  <c r="C15" i="9"/>
  <c r="C21" i="9"/>
  <c r="C31" i="9"/>
  <c r="C32" i="9"/>
  <c r="C33" i="9"/>
  <c r="C43" i="9"/>
  <c r="C44" i="9"/>
  <c r="C45" i="9"/>
  <c r="C58" i="9"/>
  <c r="C61" i="9"/>
  <c r="D10" i="9"/>
  <c r="D15" i="9"/>
  <c r="D21" i="9"/>
  <c r="D31" i="9"/>
  <c r="D32" i="9"/>
  <c r="D33" i="9"/>
  <c r="D43" i="9"/>
  <c r="D44" i="9"/>
  <c r="D45" i="9"/>
  <c r="D58" i="9"/>
  <c r="D61" i="9"/>
  <c r="B18" i="4"/>
  <c r="E69" i="6"/>
  <c r="E34" i="6"/>
  <c r="F69" i="6"/>
  <c r="F34" i="6"/>
  <c r="D94" i="6"/>
  <c r="C19" i="1"/>
  <c r="C18" i="1"/>
  <c r="C20" i="1"/>
  <c r="C21" i="1"/>
  <c r="C22" i="1"/>
  <c r="D19" i="1"/>
  <c r="D18" i="1"/>
  <c r="D20" i="1"/>
  <c r="D21" i="1"/>
  <c r="D22" i="1"/>
</calcChain>
</file>

<file path=xl/sharedStrings.xml><?xml version="1.0" encoding="utf-8"?>
<sst xmlns="http://schemas.openxmlformats.org/spreadsheetml/2006/main" count="229" uniqueCount="200">
  <si>
    <t>BATEN</t>
  </si>
  <si>
    <t>Advertenties</t>
  </si>
  <si>
    <t>Merchandising</t>
  </si>
  <si>
    <t>Totaal sponsoring</t>
  </si>
  <si>
    <t>Totaal baten</t>
  </si>
  <si>
    <t>ACTIVITEITEN LASTEN PERSONEEL</t>
  </si>
  <si>
    <t>Voorbereiding</t>
  </si>
  <si>
    <t>Grafisch ontwerp</t>
  </si>
  <si>
    <t>Illustratie</t>
  </si>
  <si>
    <t>Overige personeelskosten</t>
  </si>
  <si>
    <t>Verzekering evenement</t>
  </si>
  <si>
    <t>Algemene productie</t>
  </si>
  <si>
    <t>Vergunningen</t>
  </si>
  <si>
    <t>Programma</t>
  </si>
  <si>
    <t>Rechten filmvertoningen</t>
  </si>
  <si>
    <t xml:space="preserve">Workshops </t>
  </si>
  <si>
    <t>Installaties</t>
  </si>
  <si>
    <t>Prijzengeld</t>
  </si>
  <si>
    <t>Transport</t>
  </si>
  <si>
    <t>Vertalen dialogen, ondertiteling, live dubbing</t>
  </si>
  <si>
    <t>Catering</t>
  </si>
  <si>
    <t>Techniek</t>
  </si>
  <si>
    <t>Hotelkosten</t>
  </si>
  <si>
    <t>Reiskosten</t>
  </si>
  <si>
    <t>Ticketprinter en bijbehoren</t>
  </si>
  <si>
    <t>Personeel</t>
  </si>
  <si>
    <t>Huisvesting</t>
  </si>
  <si>
    <t>Onderhoud</t>
  </si>
  <si>
    <t>Inrichting</t>
  </si>
  <si>
    <t>Kantoorkosten</t>
  </si>
  <si>
    <t>Drukwerk</t>
  </si>
  <si>
    <t>Bankkosten</t>
  </si>
  <si>
    <t>Verzekeringen</t>
  </si>
  <si>
    <t>Bestuursaansprakelijkheidsverzekering</t>
  </si>
  <si>
    <t>Totaal voorbereiding</t>
  </si>
  <si>
    <t>Totaal algemene productie</t>
  </si>
  <si>
    <t>Totaal programma</t>
  </si>
  <si>
    <t>Totaal Communicatie</t>
  </si>
  <si>
    <t>Totaal prijzengeld</t>
  </si>
  <si>
    <t>Totaal Catering</t>
  </si>
  <si>
    <t>Totaal techniek</t>
  </si>
  <si>
    <t>Totaal reis en verblijfkosten gasten</t>
  </si>
  <si>
    <t>Totaal uitvoering</t>
  </si>
  <si>
    <t>Tolk</t>
  </si>
  <si>
    <t>Totaal overige personeelskosten</t>
  </si>
  <si>
    <t>Totaal personeel</t>
  </si>
  <si>
    <t>Totaal huisvesting</t>
  </si>
  <si>
    <t>Totaal kantoorkosten</t>
  </si>
  <si>
    <t>Totaal verzekeringen</t>
  </si>
  <si>
    <t>Totaal beheerslasten</t>
  </si>
  <si>
    <t>fte</t>
  </si>
  <si>
    <t>Totaal beheerslasten materieel</t>
  </si>
  <si>
    <t>Totaal beheerslasten personeel</t>
  </si>
  <si>
    <t>Algemene publiciteit</t>
  </si>
  <si>
    <t>Leader productiekosten</t>
  </si>
  <si>
    <t>Decorbouw</t>
  </si>
  <si>
    <t>Trailer productiekosten</t>
  </si>
  <si>
    <t>Festival guide/catalogus</t>
  </si>
  <si>
    <t>Accountantskosten</t>
  </si>
  <si>
    <t>PR bureau</t>
  </si>
  <si>
    <t>Persberichten en overige persfaciliteiten</t>
  </si>
  <si>
    <t>Notaris</t>
  </si>
  <si>
    <t>Overige inkomsten</t>
  </si>
  <si>
    <t>Publieksinkomsten</t>
  </si>
  <si>
    <t>Sponsorinkomsten</t>
  </si>
  <si>
    <t xml:space="preserve">Baten </t>
  </si>
  <si>
    <t>Structureel</t>
  </si>
  <si>
    <t>Totaal publieksinkomsten</t>
  </si>
  <si>
    <t xml:space="preserve">Totaal baten </t>
  </si>
  <si>
    <t>ACTIVITEITEN LASTEN MATERIEEL FESTIVAL</t>
  </si>
  <si>
    <t>Hospitality</t>
  </si>
  <si>
    <t>Totaal algemene publiciteit</t>
  </si>
  <si>
    <t>Advertenties/advertorials</t>
  </si>
  <si>
    <t>Uitvoering</t>
  </si>
  <si>
    <t>Social media &amp; communicatieassistenten</t>
  </si>
  <si>
    <t>Sprekers en moderatoren</t>
  </si>
  <si>
    <t>Jury en VIP begeleiders</t>
  </si>
  <si>
    <t>Zakelijk advies en ondersteuning  fondsenwerving</t>
  </si>
  <si>
    <t>Specificatie</t>
  </si>
  <si>
    <t>Eenheden</t>
  </si>
  <si>
    <t>Aantal personen</t>
  </si>
  <si>
    <t>Aantal maanden</t>
  </si>
  <si>
    <t>Totaal merchandising</t>
  </si>
  <si>
    <t>Totaal Publiciteit en Promotie</t>
  </si>
  <si>
    <t>Totaal locatiehuur</t>
  </si>
  <si>
    <t>dagprijs</t>
  </si>
  <si>
    <t>Horeca inkomsten</t>
  </si>
  <si>
    <t>Inboedel/brand/WA verzekering</t>
  </si>
  <si>
    <t>Corporate partnerships en sales</t>
  </si>
  <si>
    <t>dag prijs</t>
  </si>
  <si>
    <t>Technicus installaties, performances, en events</t>
  </si>
  <si>
    <t>Overige programmakosten</t>
  </si>
  <si>
    <t>Eten en drinken gasten, crew, vrijwilligers tijdens festival</t>
  </si>
  <si>
    <t xml:space="preserve">Sponsoring diverse bedrijven </t>
  </si>
  <si>
    <t>Awardshow</t>
  </si>
  <si>
    <t xml:space="preserve">Hospitality programma zoals informatiepakketen </t>
  </si>
  <si>
    <t>Artistieke leiding</t>
  </si>
  <si>
    <t>Artistiek directeur</t>
  </si>
  <si>
    <t xml:space="preserve">Publiciteit en Promotie </t>
  </si>
  <si>
    <t xml:space="preserve">Huur </t>
  </si>
  <si>
    <t xml:space="preserve">Locatiehuur </t>
  </si>
  <si>
    <t>Vlaggen/banners</t>
  </si>
  <si>
    <t>Bijdrages van Ambassades en nationale instituten</t>
  </si>
  <si>
    <t>Overig</t>
  </si>
  <si>
    <t xml:space="preserve">Sponsoring in natura of in niet doorberekende kosten </t>
  </si>
  <si>
    <t>Zakelijk directeur</t>
  </si>
  <si>
    <t>Beheerslasten - personeel</t>
  </si>
  <si>
    <t>Beheerslasten - materieel</t>
  </si>
  <si>
    <t xml:space="preserve">Activiteitenlasten - personeel </t>
  </si>
  <si>
    <t>Activiteitenlasten - materieel</t>
  </si>
  <si>
    <t>Subtotaal activiteiten lasten - materieel</t>
  </si>
  <si>
    <t>Hoofd communicatie/marketing</t>
  </si>
  <si>
    <t xml:space="preserve"> </t>
  </si>
  <si>
    <t>janfeb dec</t>
  </si>
  <si>
    <t>Filmhandling/accreditaties</t>
  </si>
  <si>
    <t>Promotiemateriaal</t>
  </si>
  <si>
    <t>Copywriter/redactie</t>
  </si>
  <si>
    <t>Filmcontroller</t>
  </si>
  <si>
    <t>aantal dagen</t>
  </si>
  <si>
    <t>Totaal overige inkomsten</t>
  </si>
  <si>
    <t xml:space="preserve">Research </t>
  </si>
  <si>
    <t>Recette uit filmbezoek</t>
  </si>
  <si>
    <t>Namelijk:</t>
  </si>
  <si>
    <t>Overige recette</t>
  </si>
  <si>
    <t>Programmeur(s)</t>
  </si>
  <si>
    <t>Zakelijke leiding</t>
  </si>
  <si>
    <t>Overige, namelijk:</t>
  </si>
  <si>
    <t>Representatie, relatiegeschenken</t>
  </si>
  <si>
    <t xml:space="preserve">Eigen investering </t>
  </si>
  <si>
    <t>Totaal activiteitenlasten - personeel &amp; materieel</t>
  </si>
  <si>
    <t>Zaalhuur</t>
  </si>
  <si>
    <t>Lasten</t>
  </si>
  <si>
    <t>Totaal lasten</t>
  </si>
  <si>
    <t>Opening</t>
  </si>
  <si>
    <t>Juryprijs</t>
  </si>
  <si>
    <t>Publieksprijs</t>
  </si>
  <si>
    <t>Digitalisering films</t>
  </si>
  <si>
    <t>Projectionisten</t>
  </si>
  <si>
    <t>Techniek randprogrammering</t>
  </si>
  <si>
    <t>Overige techniek</t>
  </si>
  <si>
    <t>Feesten</t>
  </si>
  <si>
    <t>Opening en Awardshow (exclusief catering)</t>
  </si>
  <si>
    <t>Huur faciliteiten zoals portofoons</t>
  </si>
  <si>
    <t>Huur meubilair zoals stoelen en toiletten</t>
  </si>
  <si>
    <t xml:space="preserve">Kosten festivalbezoek </t>
  </si>
  <si>
    <t>Flyers</t>
  </si>
  <si>
    <t>Posters</t>
  </si>
  <si>
    <t>Op- en afbouw</t>
  </si>
  <si>
    <t>Kassacoördinator</t>
  </si>
  <si>
    <t>Vrijwilligerscoördinator</t>
  </si>
  <si>
    <t>Fotografieverslag festival</t>
  </si>
  <si>
    <t>Videoverslag festival</t>
  </si>
  <si>
    <t>Overig drukwerk en kopiëerkosten</t>
  </si>
  <si>
    <t>Algemene productiekosten</t>
  </si>
  <si>
    <t>Financiële/Juridische diensten</t>
  </si>
  <si>
    <t>Totaal financiële/juridische diensten</t>
  </si>
  <si>
    <t>Diverse kantoorkosten</t>
  </si>
  <si>
    <t>Representatie</t>
  </si>
  <si>
    <t>Overig promotiemateriaal</t>
  </si>
  <si>
    <t>Computer en software</t>
  </si>
  <si>
    <t>Website en Website hosting</t>
  </si>
  <si>
    <t>Bijdragen uit private middelen (specificeren per Fonds)</t>
  </si>
  <si>
    <t>Sponsorinkomsten (specificeren)</t>
  </si>
  <si>
    <t>Totaal overige bijdragen uit publieke middelen structureel</t>
  </si>
  <si>
    <t>Medewerker</t>
  </si>
  <si>
    <t>Incidenteel</t>
  </si>
  <si>
    <t>Nederlands Filmfonds</t>
  </si>
  <si>
    <t>Programmaproducent</t>
  </si>
  <si>
    <t>Productieassistent</t>
  </si>
  <si>
    <t>Hoofd eventproductie</t>
  </si>
  <si>
    <t>Hoofd filmtechniek</t>
  </si>
  <si>
    <t xml:space="preserve">Locatiemanager </t>
  </si>
  <si>
    <t>Deskmanager</t>
  </si>
  <si>
    <t>Social Media</t>
  </si>
  <si>
    <t>Editor Engels</t>
  </si>
  <si>
    <t>Decor</t>
  </si>
  <si>
    <t>Overige subsidies provincie (evt.  Europa) structureel</t>
  </si>
  <si>
    <t>NAAM FESTIVAL  + JAAR</t>
  </si>
  <si>
    <t>Aangevraagde Begroting ex BTW</t>
  </si>
  <si>
    <t>Definitieve Begroting ex BTW</t>
  </si>
  <si>
    <t>Gerealiseerde Begroting ex BTW</t>
  </si>
  <si>
    <t>NAAM FESTIVAL + JAAR</t>
  </si>
  <si>
    <r>
      <t>Overige bijdragen uit publieke middelen incidenteel (</t>
    </r>
    <r>
      <rPr>
        <b/>
        <sz val="12"/>
        <color theme="1"/>
        <rFont val="Arial"/>
        <family val="2"/>
      </rPr>
      <t>specificeren</t>
    </r>
    <r>
      <rPr>
        <b/>
        <sz val="14"/>
        <color theme="1"/>
        <rFont val="Arial"/>
        <family val="2"/>
      </rPr>
      <t>)</t>
    </r>
  </si>
  <si>
    <t>Subsidie gemeente</t>
  </si>
  <si>
    <t>Totaal subsidies incidenteel</t>
  </si>
  <si>
    <t>Totaal subsidies structureel</t>
  </si>
  <si>
    <t>Totaal overige bijdragen uit publieke middelen incidenteel</t>
  </si>
  <si>
    <r>
      <t>Overige bijdragen uit publieke middelen structueel (</t>
    </r>
    <r>
      <rPr>
        <b/>
        <sz val="13"/>
        <color theme="1"/>
        <rFont val="Arial"/>
        <family val="2"/>
      </rPr>
      <t>specificeren</t>
    </r>
    <r>
      <rPr>
        <b/>
        <sz val="14"/>
        <color theme="1"/>
        <rFont val="Arial"/>
        <family val="2"/>
      </rPr>
      <t>)</t>
    </r>
  </si>
  <si>
    <t>Totaal  bijdragen uit private fondsen structureel</t>
  </si>
  <si>
    <t>Totaal  bijdragen uit private fondsen incidenteel</t>
  </si>
  <si>
    <t>Totaal subsidies gemeente/provincie</t>
  </si>
  <si>
    <t>Totaal  overige bijdragen uit publieke middelen</t>
  </si>
  <si>
    <t>Totaal  bijdragen uit private middelen</t>
  </si>
  <si>
    <t>Totaal overige bijdragen uit publieke middelen</t>
  </si>
  <si>
    <t>Totaal bijdragen uit private middelen</t>
  </si>
  <si>
    <t>Aangevraagde Begroting ex BTW incl loonkosten</t>
  </si>
  <si>
    <t>Definitieve Begroting ex BTW incl loonkosten</t>
  </si>
  <si>
    <t>Gerealiseerde Begroting ex BTW incl loonkosten</t>
  </si>
  <si>
    <t xml:space="preserve">  Medewerker</t>
  </si>
  <si>
    <t>Subotaal activiteiten lasten - personeel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</si>
</sst>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([$€-2]\ * #,##0.00_);_([$€-2]\ * \(#,##0.00\);_([$€-2]\ * &quot;-&quot;??_);_(@_)"/>
    <numFmt numFmtId="165" formatCode="&quot;€&quot;#,##0.00_-"/>
    <numFmt numFmtId="166" formatCode="_-[$€-2]\ * #,##0.00_-;_-[$€-2]\ * #,##0.00\-;_-[$€-2]\ * &quot;-&quot;??_-;_-@_-"/>
    <numFmt numFmtId="167" formatCode="_([$€-2]\ * #,##0_);_([$€-2]\ * \(#,##0\);_([$€-2]\ * &quot;-&quot;??_);_(@_)"/>
    <numFmt numFmtId="168" formatCode="_ [$€-2]\ * #,##0_ ;_ [$€-2]\ * \-#,##0_ ;_ [$€-2]\ * &quot;-&quot;_ ;_ @_ "/>
  </numFmts>
  <fonts count="3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91EAE1"/>
      <name val="Arial"/>
      <family val="2"/>
    </font>
    <font>
      <i/>
      <sz val="12"/>
      <color theme="1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sz val="13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FEB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3E4DF"/>
        <bgColor indexed="64"/>
      </patternFill>
    </fill>
    <fill>
      <patternFill patternType="solid">
        <fgColor rgb="FF93EBE2"/>
        <bgColor indexed="64"/>
      </patternFill>
    </fill>
    <fill>
      <patternFill patternType="solid">
        <fgColor rgb="FFE47070"/>
        <bgColor indexed="64"/>
      </patternFill>
    </fill>
    <fill>
      <patternFill patternType="solid">
        <fgColor rgb="FF79E4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0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15" applyNumberFormat="0" applyAlignment="0" applyProtection="0"/>
    <xf numFmtId="9" fontId="9" fillId="0" borderId="0" applyFont="0" applyFill="0" applyBorder="0" applyAlignment="0" applyProtection="0"/>
  </cellStyleXfs>
  <cellXfs count="199">
    <xf numFmtId="0" fontId="0" fillId="0" borderId="0" xfId="0"/>
    <xf numFmtId="0" fontId="10" fillId="2" borderId="16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167" fontId="11" fillId="0" borderId="9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5" fillId="4" borderId="1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21" fillId="9" borderId="8" xfId="0" applyFont="1" applyFill="1" applyBorder="1" applyAlignment="1">
      <alignment vertical="center"/>
    </xf>
    <xf numFmtId="0" fontId="21" fillId="9" borderId="2" xfId="0" applyFont="1" applyFill="1" applyBorder="1" applyAlignment="1">
      <alignment vertical="center"/>
    </xf>
    <xf numFmtId="0" fontId="21" fillId="9" borderId="2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167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5" fillId="6" borderId="7" xfId="0" applyFont="1" applyFill="1" applyBorder="1" applyAlignment="1">
      <alignment vertical="center"/>
    </xf>
    <xf numFmtId="0" fontId="24" fillId="6" borderId="2" xfId="0" applyFont="1" applyFill="1" applyBorder="1" applyAlignment="1">
      <alignment vertical="center"/>
    </xf>
    <xf numFmtId="0" fontId="23" fillId="6" borderId="8" xfId="0" applyFont="1" applyFill="1" applyBorder="1" applyAlignment="1">
      <alignment vertical="center"/>
    </xf>
    <xf numFmtId="167" fontId="23" fillId="6" borderId="8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1" fillId="10" borderId="7" xfId="0" applyFont="1" applyFill="1" applyBorder="1" applyAlignment="1">
      <alignment vertical="center"/>
    </xf>
    <xf numFmtId="0" fontId="20" fillId="10" borderId="8" xfId="0" applyFont="1" applyFill="1" applyBorder="1" applyAlignment="1">
      <alignment vertical="center"/>
    </xf>
    <xf numFmtId="0" fontId="20" fillId="10" borderId="2" xfId="0" applyFont="1" applyFill="1" applyBorder="1" applyAlignment="1">
      <alignment vertical="center"/>
    </xf>
    <xf numFmtId="167" fontId="20" fillId="10" borderId="2" xfId="0" applyNumberFormat="1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167" fontId="15" fillId="6" borderId="2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167" fontId="23" fillId="3" borderId="6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5" fillId="7" borderId="2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0" fontId="13" fillId="8" borderId="6" xfId="0" applyFont="1" applyFill="1" applyBorder="1" applyAlignment="1">
      <alignment vertical="center"/>
    </xf>
    <xf numFmtId="0" fontId="23" fillId="8" borderId="6" xfId="0" applyFont="1" applyFill="1" applyBorder="1" applyAlignment="1">
      <alignment horizontal="right" vertical="center"/>
    </xf>
    <xf numFmtId="0" fontId="23" fillId="8" borderId="6" xfId="0" applyFont="1" applyFill="1" applyBorder="1" applyAlignment="1">
      <alignment vertical="center"/>
    </xf>
    <xf numFmtId="0" fontId="23" fillId="0" borderId="0" xfId="1029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167" fontId="23" fillId="3" borderId="4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3" fillId="16" borderId="3" xfId="0" applyFont="1" applyFill="1" applyBorder="1" applyAlignment="1">
      <alignment vertical="center"/>
    </xf>
    <xf numFmtId="44" fontId="11" fillId="0" borderId="0" xfId="0" applyNumberFormat="1" applyFont="1" applyAlignment="1">
      <alignment vertical="center"/>
    </xf>
    <xf numFmtId="42" fontId="11" fillId="0" borderId="0" xfId="0" applyNumberFormat="1" applyFont="1" applyBorder="1" applyAlignment="1">
      <alignment vertical="center"/>
    </xf>
    <xf numFmtId="167" fontId="11" fillId="0" borderId="5" xfId="0" applyNumberFormat="1" applyFont="1" applyBorder="1" applyAlignment="1" applyProtection="1">
      <alignment vertical="center"/>
      <protection locked="0"/>
    </xf>
    <xf numFmtId="167" fontId="23" fillId="16" borderId="6" xfId="0" applyNumberFormat="1" applyFont="1" applyFill="1" applyBorder="1" applyAlignment="1" applyProtection="1">
      <alignment vertical="center"/>
    </xf>
    <xf numFmtId="167" fontId="15" fillId="7" borderId="2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167" fontId="11" fillId="0" borderId="5" xfId="103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67" fontId="23" fillId="8" borderId="6" xfId="0" applyNumberFormat="1" applyFont="1" applyFill="1" applyBorder="1" applyAlignment="1" applyProtection="1">
      <alignment vertical="center"/>
    </xf>
    <xf numFmtId="167" fontId="21" fillId="9" borderId="2" xfId="0" applyNumberFormat="1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7" fillId="0" borderId="0" xfId="1028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7" fillId="0" borderId="0" xfId="1027" applyFont="1" applyFill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7" fillId="0" borderId="0" xfId="1029" applyFont="1" applyFill="1" applyBorder="1" applyAlignment="1" applyProtection="1">
      <alignment vertical="center"/>
      <protection locked="0"/>
    </xf>
    <xf numFmtId="1" fontId="11" fillId="0" borderId="5" xfId="0" applyNumberFormat="1" applyFont="1" applyBorder="1" applyAlignment="1" applyProtection="1">
      <alignment horizontal="right" vertical="center"/>
      <protection locked="0"/>
    </xf>
    <xf numFmtId="0" fontId="17" fillId="0" borderId="0" xfId="1026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right" vertical="center"/>
      <protection locked="0"/>
    </xf>
    <xf numFmtId="0" fontId="11" fillId="0" borderId="0" xfId="491" applyFont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vertical="center"/>
      <protection locked="0"/>
    </xf>
    <xf numFmtId="0" fontId="11" fillId="0" borderId="0" xfId="0" quotePrefix="1" applyFont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horizontal="right" vertical="center"/>
      <protection locked="0"/>
    </xf>
    <xf numFmtId="0" fontId="12" fillId="0" borderId="0" xfId="491" applyFont="1" applyAlignment="1" applyProtection="1">
      <alignment vertical="center"/>
      <protection locked="0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right" vertical="center"/>
      <protection locked="0"/>
    </xf>
    <xf numFmtId="0" fontId="18" fillId="0" borderId="0" xfId="491" applyFont="1" applyAlignment="1" applyProtection="1">
      <alignment vertical="center"/>
      <protection locked="0"/>
    </xf>
    <xf numFmtId="0" fontId="19" fillId="0" borderId="0" xfId="491" applyFont="1" applyAlignment="1" applyProtection="1">
      <alignment vertical="center"/>
      <protection locked="0"/>
    </xf>
    <xf numFmtId="0" fontId="23" fillId="17" borderId="6" xfId="0" applyFont="1" applyFill="1" applyBorder="1" applyAlignment="1">
      <alignment vertical="center"/>
    </xf>
    <xf numFmtId="0" fontId="26" fillId="3" borderId="6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1" fillId="0" borderId="1" xfId="0" applyFont="1" applyBorder="1" applyAlignment="1" applyProtection="1">
      <alignment vertical="center"/>
      <protection locked="0"/>
    </xf>
    <xf numFmtId="167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165" fontId="11" fillId="0" borderId="5" xfId="0" applyNumberFormat="1" applyFont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23" fillId="17" borderId="3" xfId="0" applyFont="1" applyFill="1" applyBorder="1" applyAlignment="1">
      <alignment vertical="center"/>
    </xf>
    <xf numFmtId="167" fontId="23" fillId="17" borderId="4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8" borderId="3" xfId="0" applyFont="1" applyFill="1" applyBorder="1" applyAlignment="1">
      <alignment vertical="center"/>
    </xf>
    <xf numFmtId="0" fontId="26" fillId="8" borderId="6" xfId="0" applyFont="1" applyFill="1" applyBorder="1" applyAlignment="1">
      <alignment vertical="center"/>
    </xf>
    <xf numFmtId="167" fontId="23" fillId="8" borderId="4" xfId="0" applyNumberFormat="1" applyFont="1" applyFill="1" applyBorder="1" applyAlignment="1">
      <alignment vertical="center"/>
    </xf>
    <xf numFmtId="0" fontId="18" fillId="0" borderId="0" xfId="0" applyFont="1" applyFill="1" applyAlignment="1" applyProtection="1">
      <alignment vertical="center"/>
      <protection locked="0"/>
    </xf>
    <xf numFmtId="0" fontId="23" fillId="8" borderId="4" xfId="0" applyFont="1" applyFill="1" applyBorder="1" applyAlignment="1">
      <alignment vertical="center"/>
    </xf>
    <xf numFmtId="167" fontId="23" fillId="8" borderId="6" xfId="0" applyNumberFormat="1" applyFont="1" applyFill="1" applyBorder="1" applyAlignment="1">
      <alignment vertical="center"/>
    </xf>
    <xf numFmtId="0" fontId="13" fillId="17" borderId="3" xfId="0" applyFont="1" applyFill="1" applyBorder="1" applyAlignment="1">
      <alignment vertical="center"/>
    </xf>
    <xf numFmtId="0" fontId="23" fillId="17" borderId="4" xfId="0" applyFont="1" applyFill="1" applyBorder="1" applyAlignment="1">
      <alignment vertical="center"/>
    </xf>
    <xf numFmtId="167" fontId="23" fillId="17" borderId="6" xfId="0" applyNumberFormat="1" applyFont="1" applyFill="1" applyBorder="1" applyAlignment="1">
      <alignment vertical="center"/>
    </xf>
    <xf numFmtId="0" fontId="23" fillId="0" borderId="5" xfId="0" applyFont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</xf>
    <xf numFmtId="164" fontId="29" fillId="0" borderId="19" xfId="0" applyNumberFormat="1" applyFont="1" applyBorder="1" applyAlignment="1" applyProtection="1">
      <alignment horizontal="left" vertical="center" wrapText="1"/>
    </xf>
    <xf numFmtId="164" fontId="30" fillId="0" borderId="9" xfId="0" applyNumberFormat="1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vertical="center"/>
    </xf>
    <xf numFmtId="164" fontId="11" fillId="0" borderId="23" xfId="0" applyNumberFormat="1" applyFont="1" applyBorder="1" applyAlignment="1" applyProtection="1">
      <alignment vertical="center"/>
    </xf>
    <xf numFmtId="164" fontId="11" fillId="0" borderId="22" xfId="0" applyNumberFormat="1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164" fontId="11" fillId="0" borderId="10" xfId="0" applyNumberFormat="1" applyFont="1" applyBorder="1" applyAlignment="1" applyProtection="1">
      <alignment vertical="center"/>
    </xf>
    <xf numFmtId="164" fontId="11" fillId="0" borderId="5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42" fontId="11" fillId="0" borderId="10" xfId="1030" applyNumberFormat="1" applyFont="1" applyBorder="1" applyAlignment="1" applyProtection="1">
      <alignment vertical="center"/>
    </xf>
    <xf numFmtId="42" fontId="11" fillId="0" borderId="5" xfId="1030" applyNumberFormat="1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/>
    </xf>
    <xf numFmtId="42" fontId="11" fillId="0" borderId="10" xfId="0" applyNumberFormat="1" applyFont="1" applyBorder="1" applyAlignment="1" applyProtection="1">
      <alignment vertical="center"/>
    </xf>
    <xf numFmtId="42" fontId="11" fillId="0" borderId="5" xfId="0" applyNumberFormat="1" applyFont="1" applyBorder="1" applyAlignment="1" applyProtection="1">
      <alignment vertical="center"/>
    </xf>
    <xf numFmtId="0" fontId="13" fillId="7" borderId="21" xfId="0" applyFont="1" applyFill="1" applyBorder="1" applyAlignment="1" applyProtection="1">
      <alignment vertical="center"/>
    </xf>
    <xf numFmtId="42" fontId="13" fillId="7" borderId="21" xfId="0" applyNumberFormat="1" applyFont="1" applyFill="1" applyBorder="1" applyAlignment="1" applyProtection="1">
      <alignment vertical="center"/>
    </xf>
    <xf numFmtId="168" fontId="11" fillId="0" borderId="5" xfId="0" applyNumberFormat="1" applyFont="1" applyFill="1" applyBorder="1" applyAlignment="1" applyProtection="1">
      <alignment vertical="center"/>
    </xf>
    <xf numFmtId="0" fontId="14" fillId="0" borderId="19" xfId="0" applyFont="1" applyBorder="1" applyAlignment="1" applyProtection="1">
      <alignment vertical="center"/>
    </xf>
    <xf numFmtId="168" fontId="11" fillId="0" borderId="24" xfId="0" applyNumberFormat="1" applyFont="1" applyFill="1" applyBorder="1" applyAlignment="1" applyProtection="1">
      <alignment vertical="center"/>
    </xf>
    <xf numFmtId="0" fontId="13" fillId="6" borderId="21" xfId="0" applyFont="1" applyFill="1" applyBorder="1" applyAlignment="1" applyProtection="1">
      <alignment vertical="center"/>
    </xf>
    <xf numFmtId="168" fontId="14" fillId="6" borderId="21" xfId="0" applyNumberFormat="1" applyFont="1" applyFill="1" applyBorder="1" applyAlignment="1" applyProtection="1">
      <alignment vertical="center"/>
    </xf>
    <xf numFmtId="0" fontId="15" fillId="2" borderId="17" xfId="0" applyFont="1" applyFill="1" applyBorder="1" applyAlignment="1" applyProtection="1">
      <alignment vertical="center"/>
      <protection locked="0"/>
    </xf>
    <xf numFmtId="0" fontId="15" fillId="4" borderId="18" xfId="0" applyFont="1" applyFill="1" applyBorder="1" applyAlignment="1" applyProtection="1">
      <alignment horizontal="center" vertical="center"/>
    </xf>
    <xf numFmtId="164" fontId="29" fillId="0" borderId="9" xfId="0" applyNumberFormat="1" applyFont="1" applyBorder="1" applyAlignment="1">
      <alignment vertical="center" wrapText="1"/>
    </xf>
    <xf numFmtId="0" fontId="13" fillId="0" borderId="10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167" fontId="11" fillId="0" borderId="9" xfId="0" applyNumberFormat="1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32" fillId="15" borderId="3" xfId="0" applyFont="1" applyFill="1" applyBorder="1" applyAlignment="1">
      <alignment vertical="center"/>
    </xf>
    <xf numFmtId="167" fontId="33" fillId="15" borderId="6" xfId="0" applyNumberFormat="1" applyFont="1" applyFill="1" applyBorder="1" applyAlignment="1" applyProtection="1">
      <alignment vertical="center"/>
    </xf>
    <xf numFmtId="0" fontId="32" fillId="15" borderId="17" xfId="0" applyFont="1" applyFill="1" applyBorder="1" applyAlignment="1">
      <alignment vertical="center"/>
    </xf>
    <xf numFmtId="167" fontId="33" fillId="15" borderId="24" xfId="0" applyNumberFormat="1" applyFont="1" applyFill="1" applyBorder="1" applyAlignment="1" applyProtection="1">
      <alignment vertical="center"/>
    </xf>
    <xf numFmtId="167" fontId="33" fillId="15" borderId="24" xfId="1030" applyNumberFormat="1" applyFont="1" applyFill="1" applyBorder="1" applyAlignment="1" applyProtection="1">
      <alignment vertical="center"/>
      <protection locked="0"/>
    </xf>
    <xf numFmtId="167" fontId="11" fillId="0" borderId="9" xfId="1030" applyNumberFormat="1" applyFont="1" applyBorder="1" applyAlignment="1" applyProtection="1">
      <alignment vertical="center"/>
      <protection locked="0"/>
    </xf>
    <xf numFmtId="167" fontId="29" fillId="0" borderId="9" xfId="0" applyNumberFormat="1" applyFont="1" applyBorder="1" applyAlignment="1">
      <alignment vertical="center" wrapText="1"/>
    </xf>
    <xf numFmtId="167" fontId="29" fillId="0" borderId="9" xfId="0" applyNumberFormat="1" applyFont="1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/>
    </xf>
    <xf numFmtId="167" fontId="23" fillId="6" borderId="2" xfId="0" applyNumberFormat="1" applyFont="1" applyFill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13" fillId="18" borderId="3" xfId="0" applyFont="1" applyFill="1" applyBorder="1" applyAlignment="1">
      <alignment vertical="center"/>
    </xf>
    <xf numFmtId="0" fontId="23" fillId="18" borderId="4" xfId="0" applyFont="1" applyFill="1" applyBorder="1" applyAlignment="1">
      <alignment vertical="center"/>
    </xf>
    <xf numFmtId="0" fontId="23" fillId="18" borderId="6" xfId="0" applyFont="1" applyFill="1" applyBorder="1" applyAlignment="1">
      <alignment vertical="center"/>
    </xf>
    <xf numFmtId="167" fontId="23" fillId="18" borderId="6" xfId="0" applyNumberFormat="1" applyFont="1" applyFill="1" applyBorder="1" applyAlignment="1">
      <alignment vertical="center"/>
    </xf>
    <xf numFmtId="0" fontId="11" fillId="0" borderId="0" xfId="0" applyFont="1" applyAlignment="1" applyProtection="1">
      <alignment vertical="center"/>
    </xf>
    <xf numFmtId="167" fontId="11" fillId="0" borderId="5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167" fontId="11" fillId="0" borderId="5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7" fontId="11" fillId="0" borderId="5" xfId="1030" applyNumberFormat="1" applyFont="1" applyBorder="1" applyAlignment="1" applyProtection="1">
      <alignment vertical="center"/>
    </xf>
    <xf numFmtId="0" fontId="25" fillId="0" borderId="20" xfId="0" applyFont="1" applyBorder="1" applyAlignment="1" applyProtection="1">
      <alignment vertical="center"/>
    </xf>
    <xf numFmtId="0" fontId="28" fillId="0" borderId="9" xfId="0" applyFont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right" vertical="center" wrapText="1"/>
    </xf>
    <xf numFmtId="0" fontId="28" fillId="0" borderId="9" xfId="0" applyFont="1" applyBorder="1" applyAlignment="1" applyProtection="1">
      <alignment horizontal="left" vertical="center"/>
    </xf>
    <xf numFmtId="167" fontId="29" fillId="0" borderId="9" xfId="0" applyNumberFormat="1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67" fontId="11" fillId="0" borderId="1" xfId="0" applyNumberFormat="1" applyFont="1" applyBorder="1" applyAlignment="1" applyProtection="1">
      <alignment vertical="center"/>
    </xf>
    <xf numFmtId="167" fontId="11" fillId="0" borderId="14" xfId="0" applyNumberFormat="1" applyFont="1" applyBorder="1" applyAlignment="1" applyProtection="1">
      <alignment vertical="center"/>
    </xf>
    <xf numFmtId="167" fontId="11" fillId="0" borderId="1" xfId="0" applyNumberFormat="1" applyFont="1" applyFill="1" applyBorder="1" applyAlignment="1" applyProtection="1">
      <alignment vertical="center"/>
    </xf>
    <xf numFmtId="167" fontId="11" fillId="0" borderId="22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</cellXfs>
  <cellStyles count="103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3" builtinId="9" hidden="1"/>
    <cellStyle name="Gevolgde hyperlink" xfId="495" builtinId="9" hidden="1"/>
    <cellStyle name="Gevolgde hyperlink" xfId="497" builtinId="9" hidden="1"/>
    <cellStyle name="Gevolgde hyperlink" xfId="499" builtinId="9" hidden="1"/>
    <cellStyle name="Gevolgde hyperlink" xfId="501" builtinId="9" hidden="1"/>
    <cellStyle name="Gevolgde hyperlink" xfId="503" builtinId="9" hidden="1"/>
    <cellStyle name="Gevolgde hyperlink" xfId="505" builtinId="9" hidden="1"/>
    <cellStyle name="Gevolgde hyperlink" xfId="507" builtinId="9" hidden="1"/>
    <cellStyle name="Gevolgde hyperlink" xfId="509" builtinId="9" hidden="1"/>
    <cellStyle name="Gevolgde hyperlink" xfId="511" builtinId="9" hidden="1"/>
    <cellStyle name="Gevolgde hyperlink" xfId="513" builtinId="9" hidden="1"/>
    <cellStyle name="Gevolgde hyperlink" xfId="515" builtinId="9" hidden="1"/>
    <cellStyle name="Gevolgde hyperlink" xfId="517" builtinId="9" hidden="1"/>
    <cellStyle name="Gevolgde hyperlink" xfId="519" builtinId="9" hidden="1"/>
    <cellStyle name="Gevolgde hyperlink" xfId="521" builtinId="9" hidden="1"/>
    <cellStyle name="Gevolgde hyperlink" xfId="523" builtinId="9" hidden="1"/>
    <cellStyle name="Gevolgde hyperlink" xfId="525" builtinId="9" hidden="1"/>
    <cellStyle name="Gevolgde hyperlink" xfId="527" builtinId="9" hidden="1"/>
    <cellStyle name="Gevolgde hyperlink" xfId="529" builtinId="9" hidden="1"/>
    <cellStyle name="Gevolgde hyperlink" xfId="531" builtinId="9" hidden="1"/>
    <cellStyle name="Gevolgde hyperlink" xfId="533" builtinId="9" hidden="1"/>
    <cellStyle name="Gevolgde hyperlink" xfId="535" builtinId="9" hidden="1"/>
    <cellStyle name="Gevolgde hyperlink" xfId="537" builtinId="9" hidden="1"/>
    <cellStyle name="Gevolgde hyperlink" xfId="539" builtinId="9" hidden="1"/>
    <cellStyle name="Gevolgde hyperlink" xfId="541" builtinId="9" hidden="1"/>
    <cellStyle name="Gevolgde hyperlink" xfId="543" builtinId="9" hidden="1"/>
    <cellStyle name="Gevolgde hyperlink" xfId="545" builtinId="9" hidden="1"/>
    <cellStyle name="Gevolgde hyperlink" xfId="547" builtinId="9" hidden="1"/>
    <cellStyle name="Gevolgde hyperlink" xfId="549" builtinId="9" hidden="1"/>
    <cellStyle name="Gevolgde hyperlink" xfId="551" builtinId="9" hidden="1"/>
    <cellStyle name="Gevolgde hyperlink" xfId="553" builtinId="9" hidden="1"/>
    <cellStyle name="Gevolgde hyperlink" xfId="555" builtinId="9" hidden="1"/>
    <cellStyle name="Gevolgde hyperlink" xfId="557" builtinId="9" hidden="1"/>
    <cellStyle name="Gevolgde hyperlink" xfId="559" builtinId="9" hidden="1"/>
    <cellStyle name="Gevolgde hyperlink" xfId="561" builtinId="9" hidden="1"/>
    <cellStyle name="Gevolgde hyperlink" xfId="563" builtinId="9" hidden="1"/>
    <cellStyle name="Gevolgde hyperlink" xfId="565" builtinId="9" hidden="1"/>
    <cellStyle name="Gevolgde hyperlink" xfId="567" builtinId="9" hidden="1"/>
    <cellStyle name="Gevolgde hyperlink" xfId="569" builtinId="9" hidden="1"/>
    <cellStyle name="Gevolgde hyperlink" xfId="571" builtinId="9" hidden="1"/>
    <cellStyle name="Gevolgde hyperlink" xfId="573" builtinId="9" hidden="1"/>
    <cellStyle name="Gevolgde hyperlink" xfId="575" builtinId="9" hidden="1"/>
    <cellStyle name="Gevolgde hyperlink" xfId="577" builtinId="9" hidden="1"/>
    <cellStyle name="Gevolgde hyperlink" xfId="579" builtinId="9" hidden="1"/>
    <cellStyle name="Gevolgde hyperlink" xfId="581" builtinId="9" hidden="1"/>
    <cellStyle name="Gevolgde hyperlink" xfId="583" builtinId="9" hidden="1"/>
    <cellStyle name="Gevolgde hyperlink" xfId="585" builtinId="9" hidden="1"/>
    <cellStyle name="Gevolgde hyperlink" xfId="587" builtinId="9" hidden="1"/>
    <cellStyle name="Gevolgde hyperlink" xfId="589" builtinId="9" hidden="1"/>
    <cellStyle name="Gevolgde hyperlink" xfId="591" builtinId="9" hidden="1"/>
    <cellStyle name="Gevolgde hyperlink" xfId="593" builtinId="9" hidden="1"/>
    <cellStyle name="Gevolgde hyperlink" xfId="595" builtinId="9" hidden="1"/>
    <cellStyle name="Gevolgde hyperlink" xfId="597" builtinId="9" hidden="1"/>
    <cellStyle name="Gevolgde hyperlink" xfId="599" builtinId="9" hidden="1"/>
    <cellStyle name="Gevolgde hyperlink" xfId="601" builtinId="9" hidden="1"/>
    <cellStyle name="Gevolgde hyperlink" xfId="603" builtinId="9" hidden="1"/>
    <cellStyle name="Gevolgde hyperlink" xfId="605" builtinId="9" hidden="1"/>
    <cellStyle name="Gevolgde hyperlink" xfId="607" builtinId="9" hidden="1"/>
    <cellStyle name="Gevolgde hyperlink" xfId="609" builtinId="9" hidden="1"/>
    <cellStyle name="Gevolgde hyperlink" xfId="611" builtinId="9" hidden="1"/>
    <cellStyle name="Gevolgde hyperlink" xfId="613" builtinId="9" hidden="1"/>
    <cellStyle name="Gevolgde hyperlink" xfId="615" builtinId="9" hidden="1"/>
    <cellStyle name="Gevolgde hyperlink" xfId="617" builtinId="9" hidden="1"/>
    <cellStyle name="Gevolgde hyperlink" xfId="619" builtinId="9" hidden="1"/>
    <cellStyle name="Gevolgde hyperlink" xfId="621" builtinId="9" hidden="1"/>
    <cellStyle name="Gevolgde hyperlink" xfId="623" builtinId="9" hidden="1"/>
    <cellStyle name="Gevolgde hyperlink" xfId="625" builtinId="9" hidden="1"/>
    <cellStyle name="Gevolgde hyperlink" xfId="627" builtinId="9" hidden="1"/>
    <cellStyle name="Gevolgde hyperlink" xfId="629" builtinId="9" hidden="1"/>
    <cellStyle name="Gevolgde hyperlink" xfId="631" builtinId="9" hidden="1"/>
    <cellStyle name="Gevolgde hyperlink" xfId="633" builtinId="9" hidden="1"/>
    <cellStyle name="Gevolgde hyperlink" xfId="635" builtinId="9" hidden="1"/>
    <cellStyle name="Gevolgde hyperlink" xfId="637" builtinId="9" hidden="1"/>
    <cellStyle name="Gevolgde hyperlink" xfId="639" builtinId="9" hidden="1"/>
    <cellStyle name="Gevolgde hyperlink" xfId="641" builtinId="9" hidden="1"/>
    <cellStyle name="Gevolgde hyperlink" xfId="643" builtinId="9" hidden="1"/>
    <cellStyle name="Gevolgde hyperlink" xfId="645" builtinId="9" hidden="1"/>
    <cellStyle name="Gevolgde hyperlink" xfId="647" builtinId="9" hidden="1"/>
    <cellStyle name="Gevolgde hyperlink" xfId="649" builtinId="9" hidden="1"/>
    <cellStyle name="Gevolgde hyperlink" xfId="651" builtinId="9" hidden="1"/>
    <cellStyle name="Gevolgde hyperlink" xfId="653" builtinId="9" hidden="1"/>
    <cellStyle name="Gevolgde hyperlink" xfId="655" builtinId="9" hidden="1"/>
    <cellStyle name="Gevolgde hyperlink" xfId="657" builtinId="9" hidden="1"/>
    <cellStyle name="Gevolgde hyperlink" xfId="659" builtinId="9" hidden="1"/>
    <cellStyle name="Gevolgde hyperlink" xfId="661" builtinId="9" hidden="1"/>
    <cellStyle name="Gevolgde hyperlink" xfId="663" builtinId="9" hidden="1"/>
    <cellStyle name="Gevolgde hyperlink" xfId="665" builtinId="9" hidden="1"/>
    <cellStyle name="Gevolgde hyperlink" xfId="667" builtinId="9" hidden="1"/>
    <cellStyle name="Gevolgde hyperlink" xfId="669" builtinId="9" hidden="1"/>
    <cellStyle name="Gevolgde hyperlink" xfId="671" builtinId="9" hidden="1"/>
    <cellStyle name="Gevolgde hyperlink" xfId="673" builtinId="9" hidden="1"/>
    <cellStyle name="Gevolgde hyperlink" xfId="675" builtinId="9" hidden="1"/>
    <cellStyle name="Gevolgde hyperlink" xfId="677" builtinId="9" hidden="1"/>
    <cellStyle name="Gevolgde hyperlink" xfId="679" builtinId="9" hidden="1"/>
    <cellStyle name="Gevolgde hyperlink" xfId="681" builtinId="9" hidden="1"/>
    <cellStyle name="Gevolgde hyperlink" xfId="683" builtinId="9" hidden="1"/>
    <cellStyle name="Gevolgde hyperlink" xfId="685" builtinId="9" hidden="1"/>
    <cellStyle name="Gevolgde hyperlink" xfId="687" builtinId="9" hidden="1"/>
    <cellStyle name="Gevolgde hyperlink" xfId="689" builtinId="9" hidden="1"/>
    <cellStyle name="Gevolgde hyperlink" xfId="691" builtinId="9" hidden="1"/>
    <cellStyle name="Gevolgde hyperlink" xfId="693" builtinId="9" hidden="1"/>
    <cellStyle name="Gevolgde hyperlink" xfId="695" builtinId="9" hidden="1"/>
    <cellStyle name="Gevolgde hyperlink" xfId="697" builtinId="9" hidden="1"/>
    <cellStyle name="Gevolgde hyperlink" xfId="699" builtinId="9" hidden="1"/>
    <cellStyle name="Gevolgde hyperlink" xfId="701" builtinId="9" hidden="1"/>
    <cellStyle name="Gevolgde hyperlink" xfId="703" builtinId="9" hidden="1"/>
    <cellStyle name="Gevolgde hyperlink" xfId="705" builtinId="9" hidden="1"/>
    <cellStyle name="Gevolgde hyperlink" xfId="707" builtinId="9" hidden="1"/>
    <cellStyle name="Gevolgde hyperlink" xfId="709" builtinId="9" hidden="1"/>
    <cellStyle name="Gevolgde hyperlink" xfId="711" builtinId="9" hidden="1"/>
    <cellStyle name="Gevolgde hyperlink" xfId="713" builtinId="9" hidden="1"/>
    <cellStyle name="Gevolgde hyperlink" xfId="715" builtinId="9" hidden="1"/>
    <cellStyle name="Gevolgde hyperlink" xfId="717" builtinId="9" hidden="1"/>
    <cellStyle name="Gevolgde hyperlink" xfId="719" builtinId="9" hidden="1"/>
    <cellStyle name="Gevolgde hyperlink" xfId="721" builtinId="9" hidden="1"/>
    <cellStyle name="Gevolgde hyperlink" xfId="723" builtinId="9" hidden="1"/>
    <cellStyle name="Gevolgde hyperlink" xfId="725" builtinId="9" hidden="1"/>
    <cellStyle name="Gevolgde hyperlink" xfId="727" builtinId="9" hidden="1"/>
    <cellStyle name="Gevolgde hyperlink" xfId="729" builtinId="9" hidden="1"/>
    <cellStyle name="Gevolgde hyperlink" xfId="731" builtinId="9" hidden="1"/>
    <cellStyle name="Gevolgde hyperlink" xfId="733" builtinId="9" hidden="1"/>
    <cellStyle name="Gevolgde hyperlink" xfId="735" builtinId="9" hidden="1"/>
    <cellStyle name="Gevolgde hyperlink" xfId="737" builtinId="9" hidden="1"/>
    <cellStyle name="Gevolgde hyperlink" xfId="739" builtinId="9" hidden="1"/>
    <cellStyle name="Gevolgde hyperlink" xfId="741" builtinId="9" hidden="1"/>
    <cellStyle name="Gevolgde hyperlink" xfId="743" builtinId="9" hidden="1"/>
    <cellStyle name="Gevolgde hyperlink" xfId="745" builtinId="9" hidden="1"/>
    <cellStyle name="Gevolgde hyperlink" xfId="747" builtinId="9" hidden="1"/>
    <cellStyle name="Gevolgde hyperlink" xfId="749" builtinId="9" hidden="1"/>
    <cellStyle name="Gevolgde hyperlink" xfId="751" builtinId="9" hidden="1"/>
    <cellStyle name="Gevolgde hyperlink" xfId="753" builtinId="9" hidden="1"/>
    <cellStyle name="Gevolgde hyperlink" xfId="755" builtinId="9" hidden="1"/>
    <cellStyle name="Gevolgde hyperlink" xfId="757" builtinId="9" hidden="1"/>
    <cellStyle name="Gevolgde hyperlink" xfId="759" builtinId="9" hidden="1"/>
    <cellStyle name="Gevolgde hyperlink" xfId="761" builtinId="9" hidden="1"/>
    <cellStyle name="Gevolgde hyperlink" xfId="763" builtinId="9" hidden="1"/>
    <cellStyle name="Gevolgde hyperlink" xfId="765" builtinId="9" hidden="1"/>
    <cellStyle name="Gevolgde hyperlink" xfId="767" builtinId="9" hidden="1"/>
    <cellStyle name="Gevolgde hyperlink" xfId="769" builtinId="9" hidden="1"/>
    <cellStyle name="Gevolgde hyperlink" xfId="771" builtinId="9" hidden="1"/>
    <cellStyle name="Gevolgde hyperlink" xfId="773" builtinId="9" hidden="1"/>
    <cellStyle name="Gevolgde hyperlink" xfId="775" builtinId="9" hidden="1"/>
    <cellStyle name="Gevolgde hyperlink" xfId="777" builtinId="9" hidden="1"/>
    <cellStyle name="Gevolgde hyperlink" xfId="779" builtinId="9" hidden="1"/>
    <cellStyle name="Gevolgde hyperlink" xfId="781" builtinId="9" hidden="1"/>
    <cellStyle name="Gevolgde hyperlink" xfId="783" builtinId="9" hidden="1"/>
    <cellStyle name="Gevolgde hyperlink" xfId="785" builtinId="9" hidden="1"/>
    <cellStyle name="Gevolgde hyperlink" xfId="787" builtinId="9" hidden="1"/>
    <cellStyle name="Gevolgde hyperlink" xfId="789" builtinId="9" hidden="1"/>
    <cellStyle name="Gevolgde hyperlink" xfId="791" builtinId="9" hidden="1"/>
    <cellStyle name="Gevolgde hyperlink" xfId="793" builtinId="9" hidden="1"/>
    <cellStyle name="Gevolgde hyperlink" xfId="795" builtinId="9" hidden="1"/>
    <cellStyle name="Gevolgde hyperlink" xfId="797" builtinId="9" hidden="1"/>
    <cellStyle name="Gevolgde hyperlink" xfId="799" builtinId="9" hidden="1"/>
    <cellStyle name="Gevolgde hyperlink" xfId="801" builtinId="9" hidden="1"/>
    <cellStyle name="Gevolgde hyperlink" xfId="803" builtinId="9" hidden="1"/>
    <cellStyle name="Gevolgde hyperlink" xfId="805" builtinId="9" hidden="1"/>
    <cellStyle name="Gevolgde hyperlink" xfId="807" builtinId="9" hidden="1"/>
    <cellStyle name="Gevolgde hyperlink" xfId="809" builtinId="9" hidden="1"/>
    <cellStyle name="Gevolgde hyperlink" xfId="811" builtinId="9" hidden="1"/>
    <cellStyle name="Gevolgde hyperlink" xfId="813" builtinId="9" hidden="1"/>
    <cellStyle name="Gevolgde hyperlink" xfId="815" builtinId="9" hidden="1"/>
    <cellStyle name="Gevolgde hyperlink" xfId="817" builtinId="9" hidden="1"/>
    <cellStyle name="Gevolgde hyperlink" xfId="819" builtinId="9" hidden="1"/>
    <cellStyle name="Gevolgde hyperlink" xfId="821" builtinId="9" hidden="1"/>
    <cellStyle name="Gevolgde hyperlink" xfId="823" builtinId="9" hidden="1"/>
    <cellStyle name="Gevolgde hyperlink" xfId="825" builtinId="9" hidden="1"/>
    <cellStyle name="Gevolgde hyperlink" xfId="827" builtinId="9" hidden="1"/>
    <cellStyle name="Gevolgde hyperlink" xfId="829" builtinId="9" hidden="1"/>
    <cellStyle name="Gevolgde hyperlink" xfId="831" builtinId="9" hidden="1"/>
    <cellStyle name="Gevolgde hyperlink" xfId="833" builtinId="9" hidden="1"/>
    <cellStyle name="Gevolgde hyperlink" xfId="835" builtinId="9" hidden="1"/>
    <cellStyle name="Gevolgde hyperlink" xfId="837" builtinId="9" hidden="1"/>
    <cellStyle name="Gevolgde hyperlink" xfId="839" builtinId="9" hidden="1"/>
    <cellStyle name="Gevolgde hyperlink" xfId="841" builtinId="9" hidden="1"/>
    <cellStyle name="Gevolgde hyperlink" xfId="843" builtinId="9" hidden="1"/>
    <cellStyle name="Gevolgde hyperlink" xfId="845" builtinId="9" hidden="1"/>
    <cellStyle name="Gevolgde hyperlink" xfId="847" builtinId="9" hidden="1"/>
    <cellStyle name="Gevolgde hyperlink" xfId="849" builtinId="9" hidden="1"/>
    <cellStyle name="Gevolgde hyperlink" xfId="851" builtinId="9" hidden="1"/>
    <cellStyle name="Gevolgde hyperlink" xfId="853" builtinId="9" hidden="1"/>
    <cellStyle name="Gevolgde hyperlink" xfId="855" builtinId="9" hidden="1"/>
    <cellStyle name="Gevolgde hyperlink" xfId="857" builtinId="9" hidden="1"/>
    <cellStyle name="Gevolgde hyperlink" xfId="859" builtinId="9" hidden="1"/>
    <cellStyle name="Gevolgde hyperlink" xfId="861" builtinId="9" hidden="1"/>
    <cellStyle name="Gevolgde hyperlink" xfId="863" builtinId="9" hidden="1"/>
    <cellStyle name="Gevolgde hyperlink" xfId="865" builtinId="9" hidden="1"/>
    <cellStyle name="Gevolgde hyperlink" xfId="867" builtinId="9" hidden="1"/>
    <cellStyle name="Gevolgde hyperlink" xfId="869" builtinId="9" hidden="1"/>
    <cellStyle name="Gevolgde hyperlink" xfId="871" builtinId="9" hidden="1"/>
    <cellStyle name="Gevolgde hyperlink" xfId="873" builtinId="9" hidden="1"/>
    <cellStyle name="Gevolgde hyperlink" xfId="875" builtinId="9" hidden="1"/>
    <cellStyle name="Gevolgde hyperlink" xfId="877" builtinId="9" hidden="1"/>
    <cellStyle name="Gevolgde hyperlink" xfId="879" builtinId="9" hidden="1"/>
    <cellStyle name="Gevolgde hyperlink" xfId="881" builtinId="9" hidden="1"/>
    <cellStyle name="Gevolgde hyperlink" xfId="883" builtinId="9" hidden="1"/>
    <cellStyle name="Gevolgde hyperlink" xfId="885" builtinId="9" hidden="1"/>
    <cellStyle name="Gevolgde hyperlink" xfId="887" builtinId="9" hidden="1"/>
    <cellStyle name="Gevolgde hyperlink" xfId="889" builtinId="9" hidden="1"/>
    <cellStyle name="Gevolgde hyperlink" xfId="891" builtinId="9" hidden="1"/>
    <cellStyle name="Gevolgde hyperlink" xfId="893" builtinId="9" hidden="1"/>
    <cellStyle name="Gevolgde hyperlink" xfId="895" builtinId="9" hidden="1"/>
    <cellStyle name="Gevolgde hyperlink" xfId="897" builtinId="9" hidden="1"/>
    <cellStyle name="Gevolgde hyperlink" xfId="899" builtinId="9" hidden="1"/>
    <cellStyle name="Gevolgde hyperlink" xfId="901" builtinId="9" hidden="1"/>
    <cellStyle name="Gevolgde hyperlink" xfId="903" builtinId="9" hidden="1"/>
    <cellStyle name="Gevolgde hyperlink" xfId="905" builtinId="9" hidden="1"/>
    <cellStyle name="Gevolgde hyperlink" xfId="907" builtinId="9" hidden="1"/>
    <cellStyle name="Gevolgde hyperlink" xfId="909" builtinId="9" hidden="1"/>
    <cellStyle name="Gevolgde hyperlink" xfId="911" builtinId="9" hidden="1"/>
    <cellStyle name="Gevolgde hyperlink" xfId="913" builtinId="9" hidden="1"/>
    <cellStyle name="Gevolgde hyperlink" xfId="915" builtinId="9" hidden="1"/>
    <cellStyle name="Gevolgde hyperlink" xfId="917" builtinId="9" hidden="1"/>
    <cellStyle name="Gevolgde hyperlink" xfId="919" builtinId="9" hidden="1"/>
    <cellStyle name="Gevolgde hyperlink" xfId="921" builtinId="9" hidden="1"/>
    <cellStyle name="Gevolgde hyperlink" xfId="923" builtinId="9" hidden="1"/>
    <cellStyle name="Gevolgde hyperlink" xfId="925" builtinId="9" hidden="1"/>
    <cellStyle name="Gevolgde hyperlink" xfId="927" builtinId="9" hidden="1"/>
    <cellStyle name="Gevolgde hyperlink" xfId="929" builtinId="9" hidden="1"/>
    <cellStyle name="Gevolgde hyperlink" xfId="931" builtinId="9" hidden="1"/>
    <cellStyle name="Gevolgde hyperlink" xfId="933" builtinId="9" hidden="1"/>
    <cellStyle name="Gevolgde hyperlink" xfId="935" builtinId="9" hidden="1"/>
    <cellStyle name="Gevolgde hyperlink" xfId="937" builtinId="9" hidden="1"/>
    <cellStyle name="Gevolgde hyperlink" xfId="939" builtinId="9" hidden="1"/>
    <cellStyle name="Gevolgde hyperlink" xfId="941" builtinId="9" hidden="1"/>
    <cellStyle name="Gevolgde hyperlink" xfId="943" builtinId="9" hidden="1"/>
    <cellStyle name="Gevolgde hyperlink" xfId="945" builtinId="9" hidden="1"/>
    <cellStyle name="Gevolgde hyperlink" xfId="947" builtinId="9" hidden="1"/>
    <cellStyle name="Gevolgde hyperlink" xfId="949" builtinId="9" hidden="1"/>
    <cellStyle name="Gevolgde hyperlink" xfId="951" builtinId="9" hidden="1"/>
    <cellStyle name="Gevolgde hyperlink" xfId="953" builtinId="9" hidden="1"/>
    <cellStyle name="Gevolgde hyperlink" xfId="955" builtinId="9" hidden="1"/>
    <cellStyle name="Gevolgde hyperlink" xfId="957" builtinId="9" hidden="1"/>
    <cellStyle name="Gevolgde hyperlink" xfId="959" builtinId="9" hidden="1"/>
    <cellStyle name="Gevolgde hyperlink" xfId="961" builtinId="9" hidden="1"/>
    <cellStyle name="Gevolgde hyperlink" xfId="963" builtinId="9" hidden="1"/>
    <cellStyle name="Gevolgde hyperlink" xfId="965" builtinId="9" hidden="1"/>
    <cellStyle name="Gevolgde hyperlink" xfId="967" builtinId="9" hidden="1"/>
    <cellStyle name="Gevolgde hyperlink" xfId="969" builtinId="9" hidden="1"/>
    <cellStyle name="Gevolgde hyperlink" xfId="971" builtinId="9" hidden="1"/>
    <cellStyle name="Gevolgde hyperlink" xfId="973" builtinId="9" hidden="1"/>
    <cellStyle name="Gevolgde hyperlink" xfId="975" builtinId="9" hidden="1"/>
    <cellStyle name="Gevolgde hyperlink" xfId="977" builtinId="9" hidden="1"/>
    <cellStyle name="Gevolgde hyperlink" xfId="979" builtinId="9" hidden="1"/>
    <cellStyle name="Gevolgde hyperlink" xfId="981" builtinId="9" hidden="1"/>
    <cellStyle name="Gevolgde hyperlink" xfId="983" builtinId="9" hidden="1"/>
    <cellStyle name="Gevolgde hyperlink" xfId="985" builtinId="9" hidden="1"/>
    <cellStyle name="Gevolgde hyperlink" xfId="987" builtinId="9" hidden="1"/>
    <cellStyle name="Gevolgde hyperlink" xfId="989" builtinId="9" hidden="1"/>
    <cellStyle name="Gevolgde hyperlink" xfId="991" builtinId="9" hidden="1"/>
    <cellStyle name="Gevolgde hyperlink" xfId="993" builtinId="9" hidden="1"/>
    <cellStyle name="Gevolgde hyperlink" xfId="995" builtinId="9" hidden="1"/>
    <cellStyle name="Gevolgde hyperlink" xfId="997" builtinId="9" hidden="1"/>
    <cellStyle name="Gevolgde hyperlink" xfId="999" builtinId="9" hidden="1"/>
    <cellStyle name="Gevolgde hyperlink" xfId="1001" builtinId="9" hidden="1"/>
    <cellStyle name="Gevolgde hyperlink" xfId="1003" builtinId="9" hidden="1"/>
    <cellStyle name="Gevolgde hyperlink" xfId="1005" builtinId="9" hidden="1"/>
    <cellStyle name="Gevolgde hyperlink" xfId="1007" builtinId="9" hidden="1"/>
    <cellStyle name="Gevolgde hyperlink" xfId="1009" builtinId="9" hidden="1"/>
    <cellStyle name="Gevolgde hyperlink" xfId="1011" builtinId="9" hidden="1"/>
    <cellStyle name="Gevolgde hyperlink" xfId="1013" builtinId="9" hidden="1"/>
    <cellStyle name="Gevolgde hyperlink" xfId="1015" builtinId="9" hidden="1"/>
    <cellStyle name="Gevolgde hyperlink" xfId="1017" builtinId="9" hidden="1"/>
    <cellStyle name="Gevolgde hyperlink" xfId="1019" builtinId="9" hidden="1"/>
    <cellStyle name="Gevolgde hyperlink" xfId="1021" builtinId="9" hidden="1"/>
    <cellStyle name="Gevolgde hyperlink" xfId="1023" builtinId="9" hidden="1"/>
    <cellStyle name="Gevolgde hyperlink" xfId="1025" builtinId="9" hidden="1"/>
    <cellStyle name="Goed" xfId="1027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Invoer" xfId="1029" builtinId="20"/>
    <cellStyle name="Neutraal" xfId="1028" builtinId="28"/>
    <cellStyle name="Normal 2" xfId="491"/>
    <cellStyle name="Ongeldig" xfId="1026" builtinId="27"/>
    <cellStyle name="Procent" xfId="1030" builtinId="5"/>
    <cellStyle name="Standaard" xfId="0" builtinId="0"/>
  </cellStyles>
  <dxfs count="0"/>
  <tableStyles count="0" defaultTableStyle="TableStyleMedium9" defaultPivotStyle="PivotStyleMedium4"/>
  <colors>
    <mruColors>
      <color rgb="FFD9D9D9"/>
      <color rgb="FFE47070"/>
      <color rgb="FF79E47D"/>
      <color rgb="FF91E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zoomScalePageLayoutView="90" workbookViewId="0"/>
  </sheetViews>
  <sheetFormatPr defaultColWidth="11" defaultRowHeight="15" x14ac:dyDescent="0.25"/>
  <cols>
    <col min="1" max="1" width="59.375" style="5" customWidth="1"/>
    <col min="2" max="2" width="24.375" style="8" customWidth="1"/>
    <col min="3" max="3" width="22.625" style="8" customWidth="1"/>
    <col min="4" max="4" width="23.75" style="4" customWidth="1"/>
    <col min="5" max="5" width="11" style="5"/>
    <col min="6" max="6" width="13" style="5" bestFit="1" customWidth="1"/>
    <col min="7" max="16384" width="11" style="5"/>
  </cols>
  <sheetData>
    <row r="1" spans="1:8" s="2" customFormat="1" ht="21" thickBot="1" x14ac:dyDescent="0.3">
      <c r="A1" s="150" t="s">
        <v>177</v>
      </c>
      <c r="B1" s="151"/>
      <c r="C1" s="151"/>
      <c r="D1" s="151"/>
    </row>
    <row r="2" spans="1:8" ht="21.75" customHeight="1" x14ac:dyDescent="0.25">
      <c r="A2" s="127"/>
      <c r="B2" s="128" t="s">
        <v>178</v>
      </c>
      <c r="C2" s="129" t="s">
        <v>179</v>
      </c>
      <c r="D2" s="129" t="s">
        <v>180</v>
      </c>
      <c r="E2" s="4"/>
    </row>
    <row r="3" spans="1:8" x14ac:dyDescent="0.25">
      <c r="A3" s="130"/>
      <c r="B3" s="131"/>
      <c r="C3" s="132"/>
      <c r="D3" s="133"/>
      <c r="E3" s="4"/>
    </row>
    <row r="4" spans="1:8" ht="18" x14ac:dyDescent="0.25">
      <c r="A4" s="134" t="s">
        <v>65</v>
      </c>
      <c r="B4" s="135"/>
      <c r="C4" s="136"/>
      <c r="D4" s="137"/>
      <c r="E4" s="4"/>
    </row>
    <row r="5" spans="1:8" x14ac:dyDescent="0.25">
      <c r="A5" s="130" t="s">
        <v>63</v>
      </c>
      <c r="B5" s="138">
        <f>'Baten Festival'!B10</f>
        <v>0</v>
      </c>
      <c r="C5" s="138">
        <f>'Baten Festival'!C10</f>
        <v>0</v>
      </c>
      <c r="D5" s="138">
        <f>'Baten Festival'!D10</f>
        <v>0</v>
      </c>
      <c r="E5" s="4"/>
    </row>
    <row r="6" spans="1:8" x14ac:dyDescent="0.25">
      <c r="A6" s="130" t="s">
        <v>64</v>
      </c>
      <c r="B6" s="138">
        <f>'Baten Festival'!B15</f>
        <v>0</v>
      </c>
      <c r="C6" s="138">
        <f>'Baten Festival'!C15</f>
        <v>0</v>
      </c>
      <c r="D6" s="138">
        <f>'Baten Festival'!D15</f>
        <v>0</v>
      </c>
      <c r="E6" s="4"/>
    </row>
    <row r="7" spans="1:8" x14ac:dyDescent="0.25">
      <c r="A7" s="130" t="s">
        <v>62</v>
      </c>
      <c r="B7" s="138">
        <f>'Baten Festival'!B21</f>
        <v>0</v>
      </c>
      <c r="C7" s="138">
        <f>'Baten Festival'!C21</f>
        <v>0</v>
      </c>
      <c r="D7" s="138">
        <f>'Baten Festival'!D21</f>
        <v>0</v>
      </c>
      <c r="E7" s="4"/>
    </row>
    <row r="8" spans="1:8" x14ac:dyDescent="0.25">
      <c r="A8" s="130"/>
      <c r="B8" s="138"/>
      <c r="C8" s="139"/>
      <c r="D8" s="139"/>
      <c r="E8" s="4"/>
    </row>
    <row r="9" spans="1:8" ht="15.75" x14ac:dyDescent="0.25">
      <c r="A9" s="140" t="s">
        <v>190</v>
      </c>
      <c r="B9" s="138">
        <f>'Baten Festival'!B33</f>
        <v>0</v>
      </c>
      <c r="C9" s="138">
        <f>'Baten Festival'!C33</f>
        <v>0</v>
      </c>
      <c r="D9" s="138">
        <f>'Baten Festival'!D33</f>
        <v>0</v>
      </c>
      <c r="E9" s="4"/>
    </row>
    <row r="10" spans="1:8" x14ac:dyDescent="0.25">
      <c r="A10" s="130"/>
      <c r="B10" s="141"/>
      <c r="C10" s="142"/>
      <c r="D10" s="142"/>
      <c r="E10" s="4"/>
    </row>
    <row r="11" spans="1:8" ht="15.75" x14ac:dyDescent="0.25">
      <c r="A11" s="140" t="s">
        <v>193</v>
      </c>
      <c r="B11" s="138">
        <f>'Baten Festival'!B45</f>
        <v>0</v>
      </c>
      <c r="C11" s="138">
        <f>'Baten Festival'!C45</f>
        <v>0</v>
      </c>
      <c r="D11" s="138">
        <f>'Baten Festival'!D45</f>
        <v>0</v>
      </c>
      <c r="E11" s="4"/>
    </row>
    <row r="12" spans="1:8" x14ac:dyDescent="0.25">
      <c r="A12" s="130"/>
      <c r="B12" s="141"/>
      <c r="C12" s="142"/>
      <c r="D12" s="142"/>
      <c r="E12" s="4"/>
    </row>
    <row r="13" spans="1:8" ht="15.75" x14ac:dyDescent="0.25">
      <c r="A13" s="140" t="s">
        <v>194</v>
      </c>
      <c r="B13" s="138">
        <f>'Baten Festival'!B59</f>
        <v>0</v>
      </c>
      <c r="C13" s="138">
        <f>'Baten Festival'!C59</f>
        <v>0</v>
      </c>
      <c r="D13" s="138">
        <f>'Baten Festival'!D59</f>
        <v>0</v>
      </c>
      <c r="E13" s="4"/>
    </row>
    <row r="14" spans="1:8" ht="15.75" x14ac:dyDescent="0.25">
      <c r="A14" s="140"/>
      <c r="B14" s="138"/>
      <c r="C14" s="139"/>
      <c r="D14" s="139"/>
      <c r="E14" s="4"/>
    </row>
    <row r="15" spans="1:8" s="31" customFormat="1" ht="18.75" thickBot="1" x14ac:dyDescent="0.3">
      <c r="A15" s="143" t="s">
        <v>68</v>
      </c>
      <c r="B15" s="144">
        <f>SUM(B5:B14)</f>
        <v>0</v>
      </c>
      <c r="C15" s="144">
        <f t="shared" ref="C15:D15" si="0">SUM(C5:C14)</f>
        <v>0</v>
      </c>
      <c r="D15" s="144">
        <f t="shared" si="0"/>
        <v>0</v>
      </c>
      <c r="E15" s="41"/>
    </row>
    <row r="16" spans="1:8" x14ac:dyDescent="0.25">
      <c r="A16" s="130"/>
      <c r="B16" s="141"/>
      <c r="C16" s="142"/>
      <c r="D16" s="142"/>
      <c r="E16" s="4"/>
      <c r="H16" s="58"/>
    </row>
    <row r="17" spans="1:10" ht="18" x14ac:dyDescent="0.25">
      <c r="A17" s="134" t="s">
        <v>131</v>
      </c>
      <c r="B17" s="141"/>
      <c r="C17" s="142"/>
      <c r="D17" s="142"/>
      <c r="E17" s="4"/>
    </row>
    <row r="18" spans="1:10" ht="15.75" x14ac:dyDescent="0.25">
      <c r="A18" s="140" t="s">
        <v>108</v>
      </c>
      <c r="B18" s="139">
        <f>'Act. lasten pers. Festival'!G35</f>
        <v>0</v>
      </c>
      <c r="C18" s="139">
        <f>'Act. lasten pers. Festival'!H35</f>
        <v>0</v>
      </c>
      <c r="D18" s="139">
        <f>'Act. lasten pers. Festival'!I35</f>
        <v>0</v>
      </c>
      <c r="E18" s="4"/>
      <c r="F18" s="7"/>
    </row>
    <row r="19" spans="1:10" ht="15.75" x14ac:dyDescent="0.25">
      <c r="A19" s="140" t="s">
        <v>109</v>
      </c>
      <c r="B19" s="139">
        <f>'Act. lasten mat. Festival'!D92</f>
        <v>0</v>
      </c>
      <c r="C19" s="139">
        <f>'Act. lasten mat. Festival'!E92</f>
        <v>0</v>
      </c>
      <c r="D19" s="139">
        <f>'Act. lasten mat. Festival'!F92</f>
        <v>0</v>
      </c>
      <c r="E19" s="4"/>
      <c r="F19" s="7"/>
    </row>
    <row r="20" spans="1:10" ht="15.75" x14ac:dyDescent="0.25">
      <c r="A20" s="140" t="s">
        <v>106</v>
      </c>
      <c r="B20" s="145">
        <f>Beheerslasten!G18</f>
        <v>0</v>
      </c>
      <c r="C20" s="145">
        <f>Beheerslasten!H18</f>
        <v>0</v>
      </c>
      <c r="D20" s="145">
        <f>Beheerslasten!I18</f>
        <v>0</v>
      </c>
      <c r="E20" s="4"/>
    </row>
    <row r="21" spans="1:10" ht="16.5" thickBot="1" x14ac:dyDescent="0.3">
      <c r="A21" s="146" t="s">
        <v>107</v>
      </c>
      <c r="B21" s="147">
        <f>Beheerslasten!G48</f>
        <v>0</v>
      </c>
      <c r="C21" s="147">
        <f>Beheerslasten!H48</f>
        <v>0</v>
      </c>
      <c r="D21" s="147">
        <f>Beheerslasten!I48</f>
        <v>0</v>
      </c>
      <c r="E21" s="4"/>
    </row>
    <row r="22" spans="1:10" s="31" customFormat="1" ht="18.75" thickBot="1" x14ac:dyDescent="0.3">
      <c r="A22" s="148" t="s">
        <v>132</v>
      </c>
      <c r="B22" s="149">
        <f>SUM(B18:B21)</f>
        <v>0</v>
      </c>
      <c r="C22" s="149">
        <f t="shared" ref="C22:D22" si="1">SUM(C18:C21)</f>
        <v>0</v>
      </c>
      <c r="D22" s="149">
        <f t="shared" si="1"/>
        <v>0</v>
      </c>
      <c r="E22" s="41"/>
    </row>
    <row r="25" spans="1:10" x14ac:dyDescent="0.25">
      <c r="D25" s="59"/>
    </row>
    <row r="28" spans="1:10" x14ac:dyDescent="0.25">
      <c r="J28" s="63"/>
    </row>
  </sheetData>
  <sheetProtection algorithmName="SHA-512" hashValue="EVXTSaxLie3Pet8a3fABDLYV9X0kDBX1rKOFeNiA0yvP/D0NwhDl6dBQKoNx5HRmblj5mbX9GKT6dyWOnlmbxQ==" saltValue="ZBp3n6Z8afONPmp7PakcCA==" spinCount="100000" sheet="1" selectLockedCells="1"/>
  <phoneticPr fontId="3" type="noConversion"/>
  <pageMargins left="0.7" right="0.7" top="0.75" bottom="0.75" header="0.3" footer="0.3"/>
  <pageSetup paperSize="9" scale="66" fitToHeight="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EB3E"/>
    <pageSetUpPr fitToPage="1"/>
  </sheetPr>
  <dimension ref="A1:E62"/>
  <sheetViews>
    <sheetView topLeftCell="A40" zoomScaleNormal="100" workbookViewId="0">
      <selection activeCell="A54" sqref="A54"/>
    </sheetView>
  </sheetViews>
  <sheetFormatPr defaultColWidth="11" defaultRowHeight="15" x14ac:dyDescent="0.25"/>
  <cols>
    <col min="1" max="1" width="76.75" style="5" customWidth="1"/>
    <col min="2" max="2" width="23.625" style="11" customWidth="1"/>
    <col min="3" max="3" width="21.5" style="11" customWidth="1"/>
    <col min="4" max="4" width="24.5" style="11" customWidth="1"/>
    <col min="5" max="5" width="11" style="4"/>
    <col min="6" max="16384" width="11" style="5"/>
  </cols>
  <sheetData>
    <row r="1" spans="1:5" ht="21" thickBot="1" x14ac:dyDescent="0.3">
      <c r="A1" s="150" t="s">
        <v>181</v>
      </c>
      <c r="B1" s="13"/>
      <c r="C1" s="13"/>
      <c r="D1" s="13"/>
    </row>
    <row r="2" spans="1:5" s="4" customFormat="1" ht="18.75" customHeight="1" x14ac:dyDescent="0.25">
      <c r="A2" s="44" t="s">
        <v>0</v>
      </c>
      <c r="B2" s="152" t="s">
        <v>178</v>
      </c>
      <c r="C2" s="152" t="s">
        <v>179</v>
      </c>
      <c r="D2" s="152" t="s">
        <v>180</v>
      </c>
    </row>
    <row r="3" spans="1:5" x14ac:dyDescent="0.25">
      <c r="A3" s="174"/>
      <c r="B3" s="175"/>
      <c r="C3" s="175"/>
      <c r="D3" s="175"/>
    </row>
    <row r="4" spans="1:5" ht="18" x14ac:dyDescent="0.25">
      <c r="A4" s="176" t="s">
        <v>63</v>
      </c>
      <c r="B4" s="175"/>
      <c r="C4" s="175"/>
      <c r="D4" s="175"/>
    </row>
    <row r="5" spans="1:5" s="63" customFormat="1" x14ac:dyDescent="0.25">
      <c r="A5" s="63" t="s">
        <v>121</v>
      </c>
      <c r="B5" s="64">
        <v>0</v>
      </c>
      <c r="C5" s="64">
        <v>0</v>
      </c>
      <c r="D5" s="64">
        <v>0</v>
      </c>
      <c r="E5" s="65"/>
    </row>
    <row r="6" spans="1:5" s="63" customFormat="1" x14ac:dyDescent="0.25">
      <c r="A6" s="63" t="s">
        <v>123</v>
      </c>
      <c r="B6" s="64">
        <v>0</v>
      </c>
      <c r="C6" s="64">
        <v>0</v>
      </c>
      <c r="D6" s="64">
        <v>0</v>
      </c>
      <c r="E6" s="65"/>
    </row>
    <row r="7" spans="1:5" s="63" customFormat="1" x14ac:dyDescent="0.25">
      <c r="A7" s="63" t="s">
        <v>2</v>
      </c>
      <c r="B7" s="64">
        <v>0</v>
      </c>
      <c r="C7" s="64">
        <v>0</v>
      </c>
      <c r="D7" s="64">
        <v>0</v>
      </c>
      <c r="E7" s="65"/>
    </row>
    <row r="8" spans="1:5" s="63" customFormat="1" x14ac:dyDescent="0.25">
      <c r="A8" s="63" t="s">
        <v>1</v>
      </c>
      <c r="B8" s="64">
        <v>0</v>
      </c>
      <c r="C8" s="64">
        <v>0</v>
      </c>
      <c r="D8" s="64">
        <v>0</v>
      </c>
      <c r="E8" s="65"/>
    </row>
    <row r="9" spans="1:5" s="63" customFormat="1" x14ac:dyDescent="0.25">
      <c r="A9" s="63" t="s">
        <v>86</v>
      </c>
      <c r="B9" s="64">
        <v>0</v>
      </c>
      <c r="C9" s="64">
        <v>0</v>
      </c>
      <c r="D9" s="64">
        <v>0</v>
      </c>
      <c r="E9" s="65"/>
    </row>
    <row r="10" spans="1:5" s="41" customFormat="1" ht="18.75" thickBot="1" x14ac:dyDescent="0.3">
      <c r="A10" s="57" t="s">
        <v>67</v>
      </c>
      <c r="B10" s="61">
        <f>SUM(B5:B9)</f>
        <v>0</v>
      </c>
      <c r="C10" s="61">
        <f t="shared" ref="C10:D10" si="0">SUM(C5:C9)</f>
        <v>0</v>
      </c>
      <c r="D10" s="61">
        <f t="shared" si="0"/>
        <v>0</v>
      </c>
    </row>
    <row r="11" spans="1:5" ht="15.75" x14ac:dyDescent="0.25">
      <c r="A11" s="177"/>
      <c r="B11" s="175"/>
      <c r="C11" s="175"/>
      <c r="D11" s="175"/>
    </row>
    <row r="12" spans="1:5" s="63" customFormat="1" ht="18" x14ac:dyDescent="0.25">
      <c r="A12" s="178" t="s">
        <v>162</v>
      </c>
      <c r="B12" s="175"/>
      <c r="C12" s="175"/>
      <c r="D12" s="175"/>
      <c r="E12" s="65"/>
    </row>
    <row r="13" spans="1:5" s="63" customFormat="1" x14ac:dyDescent="0.25">
      <c r="A13" s="65" t="s">
        <v>93</v>
      </c>
      <c r="B13" s="64">
        <v>0</v>
      </c>
      <c r="C13" s="64">
        <v>0</v>
      </c>
      <c r="D13" s="64">
        <v>0</v>
      </c>
      <c r="E13" s="65"/>
    </row>
    <row r="14" spans="1:5" s="63" customFormat="1" x14ac:dyDescent="0.25">
      <c r="A14" s="67" t="s">
        <v>104</v>
      </c>
      <c r="B14" s="64">
        <v>0</v>
      </c>
      <c r="C14" s="64">
        <v>0</v>
      </c>
      <c r="D14" s="64">
        <v>0</v>
      </c>
      <c r="E14" s="65"/>
    </row>
    <row r="15" spans="1:5" s="31" customFormat="1" ht="18.75" thickBot="1" x14ac:dyDescent="0.3">
      <c r="A15" s="57" t="s">
        <v>3</v>
      </c>
      <c r="B15" s="61">
        <f>SUM(B13:B14)</f>
        <v>0</v>
      </c>
      <c r="C15" s="61">
        <f>SUM(C13:C14)</f>
        <v>0</v>
      </c>
      <c r="D15" s="61">
        <f>SUM(D13:D14)</f>
        <v>0</v>
      </c>
      <c r="E15" s="41"/>
    </row>
    <row r="16" spans="1:5" s="63" customFormat="1" ht="15.75" x14ac:dyDescent="0.25">
      <c r="A16" s="179"/>
      <c r="B16" s="180"/>
      <c r="C16" s="175"/>
      <c r="D16" s="175"/>
      <c r="E16" s="65"/>
    </row>
    <row r="17" spans="1:5" s="63" customFormat="1" ht="18" x14ac:dyDescent="0.25">
      <c r="A17" s="178" t="s">
        <v>62</v>
      </c>
      <c r="B17" s="180"/>
      <c r="C17" s="175"/>
      <c r="D17" s="175"/>
      <c r="E17" s="65"/>
    </row>
    <row r="18" spans="1:5" s="63" customFormat="1" x14ac:dyDescent="0.25">
      <c r="A18" s="67" t="s">
        <v>128</v>
      </c>
      <c r="B18" s="64">
        <v>0</v>
      </c>
      <c r="C18" s="64">
        <v>0</v>
      </c>
      <c r="D18" s="64">
        <v>0</v>
      </c>
      <c r="E18" s="65"/>
    </row>
    <row r="19" spans="1:5" s="63" customFormat="1" x14ac:dyDescent="0.25">
      <c r="A19" s="67"/>
      <c r="B19" s="64">
        <v>0</v>
      </c>
      <c r="C19" s="64">
        <v>0</v>
      </c>
      <c r="D19" s="64">
        <v>0</v>
      </c>
      <c r="E19" s="65"/>
    </row>
    <row r="20" spans="1:5" s="63" customFormat="1" x14ac:dyDescent="0.25">
      <c r="A20" s="67"/>
      <c r="B20" s="64"/>
      <c r="C20" s="64"/>
      <c r="D20" s="64"/>
      <c r="E20" s="65"/>
    </row>
    <row r="21" spans="1:5" s="31" customFormat="1" ht="18.75" thickBot="1" x14ac:dyDescent="0.3">
      <c r="A21" s="57" t="s">
        <v>119</v>
      </c>
      <c r="B21" s="61">
        <f>SUM(B18:B19)</f>
        <v>0</v>
      </c>
      <c r="C21" s="61">
        <f t="shared" ref="C21:D21" si="1">SUM(C18:C19)</f>
        <v>0</v>
      </c>
      <c r="D21" s="61">
        <f t="shared" si="1"/>
        <v>0</v>
      </c>
      <c r="E21" s="41"/>
    </row>
    <row r="22" spans="1:5" s="63" customFormat="1" x14ac:dyDescent="0.25">
      <c r="A22" s="174"/>
      <c r="B22" s="175"/>
      <c r="C22" s="175"/>
      <c r="D22" s="175"/>
      <c r="E22" s="65"/>
    </row>
    <row r="23" spans="1:5" s="63" customFormat="1" ht="18" x14ac:dyDescent="0.25">
      <c r="A23" s="134" t="s">
        <v>183</v>
      </c>
      <c r="B23" s="137"/>
      <c r="C23" s="137"/>
      <c r="D23" s="130"/>
      <c r="E23" s="65"/>
    </row>
    <row r="24" spans="1:5" s="63" customFormat="1" x14ac:dyDescent="0.25">
      <c r="A24" s="156" t="s">
        <v>165</v>
      </c>
      <c r="B24" s="64">
        <v>0</v>
      </c>
      <c r="C24" s="64">
        <v>0</v>
      </c>
      <c r="D24" s="64">
        <v>0</v>
      </c>
      <c r="E24" s="65"/>
    </row>
    <row r="25" spans="1:5" s="63" customFormat="1" x14ac:dyDescent="0.25">
      <c r="A25" s="156" t="s">
        <v>66</v>
      </c>
      <c r="B25" s="64">
        <v>0</v>
      </c>
      <c r="C25" s="64">
        <v>0</v>
      </c>
      <c r="D25" s="64">
        <v>0</v>
      </c>
      <c r="E25" s="65"/>
    </row>
    <row r="26" spans="1:5" s="63" customFormat="1" ht="18" x14ac:dyDescent="0.25">
      <c r="A26" s="153"/>
      <c r="B26" s="64"/>
      <c r="C26" s="64"/>
      <c r="D26" s="64"/>
      <c r="E26" s="65"/>
    </row>
    <row r="27" spans="1:5" s="63" customFormat="1" ht="18" x14ac:dyDescent="0.25">
      <c r="A27" s="134" t="s">
        <v>176</v>
      </c>
      <c r="B27" s="175"/>
      <c r="C27" s="175"/>
      <c r="D27" s="175"/>
      <c r="E27" s="65"/>
    </row>
    <row r="28" spans="1:5" s="63" customFormat="1" x14ac:dyDescent="0.25">
      <c r="A28" s="156" t="s">
        <v>165</v>
      </c>
      <c r="B28" s="60">
        <v>0</v>
      </c>
      <c r="C28" s="60">
        <v>0</v>
      </c>
      <c r="D28" s="60">
        <v>0</v>
      </c>
      <c r="E28" s="65"/>
    </row>
    <row r="29" spans="1:5" s="63" customFormat="1" x14ac:dyDescent="0.25">
      <c r="A29" s="156" t="s">
        <v>66</v>
      </c>
      <c r="B29" s="60">
        <v>0</v>
      </c>
      <c r="C29" s="60">
        <v>0</v>
      </c>
      <c r="D29" s="60">
        <v>0</v>
      </c>
      <c r="E29" s="65"/>
    </row>
    <row r="30" spans="1:5" s="63" customFormat="1" x14ac:dyDescent="0.25">
      <c r="A30" s="154"/>
      <c r="B30" s="155"/>
      <c r="C30" s="155"/>
      <c r="D30" s="155"/>
      <c r="E30" s="65"/>
    </row>
    <row r="31" spans="1:5" s="31" customFormat="1" ht="18.75" thickBot="1" x14ac:dyDescent="0.3">
      <c r="A31" s="157" t="s">
        <v>184</v>
      </c>
      <c r="B31" s="158">
        <f>B24+B28</f>
        <v>0</v>
      </c>
      <c r="C31" s="158">
        <f t="shared" ref="C31:D31" si="2">C24+C28</f>
        <v>0</v>
      </c>
      <c r="D31" s="158">
        <f t="shared" si="2"/>
        <v>0</v>
      </c>
      <c r="E31" s="41"/>
    </row>
    <row r="32" spans="1:5" s="31" customFormat="1" ht="18.75" thickBot="1" x14ac:dyDescent="0.3">
      <c r="A32" s="159" t="s">
        <v>185</v>
      </c>
      <c r="B32" s="158">
        <f>B25+B29</f>
        <v>0</v>
      </c>
      <c r="C32" s="158">
        <f t="shared" ref="C32:D32" si="3">C25+C29</f>
        <v>0</v>
      </c>
      <c r="D32" s="158">
        <f t="shared" si="3"/>
        <v>0</v>
      </c>
      <c r="E32" s="41"/>
    </row>
    <row r="33" spans="1:5" s="31" customFormat="1" ht="18.75" thickBot="1" x14ac:dyDescent="0.3">
      <c r="A33" s="57" t="s">
        <v>190</v>
      </c>
      <c r="B33" s="61">
        <f>SUM(B31:B32)</f>
        <v>0</v>
      </c>
      <c r="C33" s="61">
        <f t="shared" ref="C33:D33" si="4">SUM(C31:C32)</f>
        <v>0</v>
      </c>
      <c r="D33" s="61">
        <f t="shared" si="4"/>
        <v>0</v>
      </c>
      <c r="E33" s="41"/>
    </row>
    <row r="34" spans="1:5" s="63" customFormat="1" x14ac:dyDescent="0.25">
      <c r="A34" s="181"/>
      <c r="B34" s="175"/>
      <c r="C34" s="175"/>
      <c r="D34" s="175"/>
      <c r="E34" s="65"/>
    </row>
    <row r="35" spans="1:5" s="63" customFormat="1" ht="18" x14ac:dyDescent="0.25">
      <c r="A35" s="176" t="s">
        <v>182</v>
      </c>
      <c r="B35" s="182"/>
      <c r="C35" s="182"/>
      <c r="D35" s="182"/>
      <c r="E35" s="65"/>
    </row>
    <row r="36" spans="1:5" s="63" customFormat="1" x14ac:dyDescent="0.25">
      <c r="A36" s="63" t="s">
        <v>166</v>
      </c>
      <c r="B36" s="64">
        <v>0</v>
      </c>
      <c r="C36" s="64">
        <v>0</v>
      </c>
      <c r="D36" s="64">
        <v>0</v>
      </c>
      <c r="E36" s="65"/>
    </row>
    <row r="37" spans="1:5" s="63" customFormat="1" x14ac:dyDescent="0.25">
      <c r="A37" s="63" t="s">
        <v>102</v>
      </c>
      <c r="B37" s="64">
        <v>0</v>
      </c>
      <c r="C37" s="64">
        <v>0</v>
      </c>
      <c r="D37" s="64">
        <v>0</v>
      </c>
      <c r="E37" s="65"/>
    </row>
    <row r="38" spans="1:5" s="63" customFormat="1" x14ac:dyDescent="0.25">
      <c r="C38" s="64"/>
      <c r="D38" s="64"/>
      <c r="E38" s="65"/>
    </row>
    <row r="39" spans="1:5" s="63" customFormat="1" ht="18" x14ac:dyDescent="0.25">
      <c r="A39" s="176" t="s">
        <v>187</v>
      </c>
      <c r="B39" s="175"/>
      <c r="C39" s="175"/>
      <c r="D39" s="175"/>
      <c r="E39" s="65"/>
    </row>
    <row r="40" spans="1:5" s="63" customFormat="1" ht="18" x14ac:dyDescent="0.25">
      <c r="A40" s="68"/>
      <c r="B40" s="64">
        <v>0</v>
      </c>
      <c r="C40" s="64">
        <v>0</v>
      </c>
      <c r="D40" s="64">
        <v>0</v>
      </c>
      <c r="E40" s="65"/>
    </row>
    <row r="41" spans="1:5" s="63" customFormat="1" x14ac:dyDescent="0.25">
      <c r="B41" s="64">
        <v>0</v>
      </c>
      <c r="C41" s="64">
        <v>0</v>
      </c>
      <c r="D41" s="64">
        <v>0</v>
      </c>
      <c r="E41" s="65"/>
    </row>
    <row r="42" spans="1:5" s="63" customFormat="1" x14ac:dyDescent="0.25">
      <c r="B42" s="162"/>
      <c r="C42" s="162"/>
      <c r="D42" s="162"/>
      <c r="E42" s="65"/>
    </row>
    <row r="43" spans="1:5" s="31" customFormat="1" ht="18.75" thickBot="1" x14ac:dyDescent="0.3">
      <c r="A43" s="157" t="s">
        <v>186</v>
      </c>
      <c r="B43" s="161">
        <f>SUM(B36:B37)</f>
        <v>0</v>
      </c>
      <c r="C43" s="161">
        <f t="shared" ref="C43:D43" si="5">SUM(C36:C37)</f>
        <v>0</v>
      </c>
      <c r="D43" s="161">
        <f t="shared" si="5"/>
        <v>0</v>
      </c>
      <c r="E43" s="41"/>
    </row>
    <row r="44" spans="1:5" s="31" customFormat="1" ht="18.75" thickBot="1" x14ac:dyDescent="0.3">
      <c r="A44" s="157" t="s">
        <v>163</v>
      </c>
      <c r="B44" s="160">
        <f>SUM(B40:B42)</f>
        <v>0</v>
      </c>
      <c r="C44" s="160">
        <f t="shared" ref="C44:D44" si="6">SUM(C40:C42)</f>
        <v>0</v>
      </c>
      <c r="D44" s="160">
        <f t="shared" si="6"/>
        <v>0</v>
      </c>
      <c r="E44" s="41"/>
    </row>
    <row r="45" spans="1:5" s="31" customFormat="1" ht="18.75" thickBot="1" x14ac:dyDescent="0.3">
      <c r="A45" s="57" t="s">
        <v>191</v>
      </c>
      <c r="B45" s="61">
        <f>SUM(B43:B44)</f>
        <v>0</v>
      </c>
      <c r="C45" s="61">
        <f t="shared" ref="C45:D45" si="7">SUM(C43:C44)</f>
        <v>0</v>
      </c>
      <c r="D45" s="61">
        <f t="shared" si="7"/>
        <v>0</v>
      </c>
      <c r="E45" s="41"/>
    </row>
    <row r="46" spans="1:5" s="63" customFormat="1" ht="15.75" x14ac:dyDescent="0.25">
      <c r="A46" s="177"/>
      <c r="B46" s="175"/>
      <c r="C46" s="175"/>
      <c r="D46" s="175"/>
      <c r="E46" s="65"/>
    </row>
    <row r="47" spans="1:5" s="63" customFormat="1" ht="18" x14ac:dyDescent="0.25">
      <c r="A47" s="176" t="s">
        <v>161</v>
      </c>
      <c r="B47" s="182"/>
      <c r="C47" s="182"/>
      <c r="D47" s="182"/>
      <c r="E47" s="65"/>
    </row>
    <row r="48" spans="1:5" s="63" customFormat="1" x14ac:dyDescent="0.25">
      <c r="A48" s="63" t="s">
        <v>165</v>
      </c>
      <c r="B48" s="64">
        <v>0</v>
      </c>
      <c r="C48" s="64">
        <v>0</v>
      </c>
      <c r="D48" s="64">
        <v>0</v>
      </c>
      <c r="E48" s="65"/>
    </row>
    <row r="49" spans="1:5" s="63" customFormat="1" x14ac:dyDescent="0.25">
      <c r="A49" s="69"/>
      <c r="B49" s="64">
        <v>0</v>
      </c>
      <c r="C49" s="64">
        <v>0</v>
      </c>
      <c r="D49" s="64">
        <v>0</v>
      </c>
      <c r="E49" s="65"/>
    </row>
    <row r="50" spans="1:5" s="63" customFormat="1" x14ac:dyDescent="0.25">
      <c r="A50" s="69"/>
      <c r="B50" s="64">
        <v>0</v>
      </c>
      <c r="C50" s="64">
        <v>0</v>
      </c>
      <c r="D50" s="64">
        <v>0</v>
      </c>
      <c r="E50" s="65"/>
    </row>
    <row r="51" spans="1:5" s="63" customFormat="1" x14ac:dyDescent="0.25">
      <c r="A51" s="69"/>
      <c r="B51" s="64"/>
      <c r="C51" s="64"/>
      <c r="D51" s="64"/>
      <c r="E51" s="65"/>
    </row>
    <row r="52" spans="1:5" s="63" customFormat="1" x14ac:dyDescent="0.25">
      <c r="A52" s="63" t="s">
        <v>66</v>
      </c>
      <c r="B52" s="64"/>
      <c r="C52" s="64"/>
      <c r="D52" s="64"/>
      <c r="E52" s="65"/>
    </row>
    <row r="53" spans="1:5" s="63" customFormat="1" x14ac:dyDescent="0.25">
      <c r="A53" s="69"/>
      <c r="B53" s="64">
        <v>0</v>
      </c>
      <c r="C53" s="64">
        <v>0</v>
      </c>
      <c r="D53" s="64">
        <v>0</v>
      </c>
      <c r="E53" s="65"/>
    </row>
    <row r="54" spans="1:5" s="63" customFormat="1" x14ac:dyDescent="0.25">
      <c r="A54" s="69"/>
      <c r="B54" s="64">
        <v>0</v>
      </c>
      <c r="C54" s="64">
        <v>0</v>
      </c>
      <c r="D54" s="64">
        <v>0</v>
      </c>
      <c r="E54" s="65"/>
    </row>
    <row r="55" spans="1:5" s="63" customFormat="1" x14ac:dyDescent="0.25">
      <c r="A55" s="69"/>
      <c r="B55" s="64">
        <v>0</v>
      </c>
      <c r="C55" s="64">
        <v>0</v>
      </c>
      <c r="D55" s="64">
        <v>0</v>
      </c>
      <c r="E55" s="65"/>
    </row>
    <row r="56" spans="1:5" s="63" customFormat="1" x14ac:dyDescent="0.25">
      <c r="B56" s="64"/>
      <c r="C56" s="64"/>
      <c r="D56" s="64"/>
      <c r="E56" s="65"/>
    </row>
    <row r="57" spans="1:5" s="31" customFormat="1" ht="18.75" thickBot="1" x14ac:dyDescent="0.3">
      <c r="A57" s="157" t="s">
        <v>189</v>
      </c>
      <c r="B57" s="158">
        <f>SUM(B48:B51)</f>
        <v>0</v>
      </c>
      <c r="C57" s="158">
        <f t="shared" ref="C57:D57" si="8">SUM(C48:C51)</f>
        <v>0</v>
      </c>
      <c r="D57" s="158">
        <f t="shared" si="8"/>
        <v>0</v>
      </c>
      <c r="E57" s="41"/>
    </row>
    <row r="58" spans="1:5" s="31" customFormat="1" ht="18.75" thickBot="1" x14ac:dyDescent="0.3">
      <c r="A58" s="159" t="s">
        <v>188</v>
      </c>
      <c r="B58" s="158">
        <f>SUM(B52:B56)</f>
        <v>0</v>
      </c>
      <c r="C58" s="158">
        <f t="shared" ref="C58:D58" si="9">SUM(C52:C56)</f>
        <v>0</v>
      </c>
      <c r="D58" s="158">
        <f t="shared" si="9"/>
        <v>0</v>
      </c>
      <c r="E58" s="41"/>
    </row>
    <row r="59" spans="1:5" s="31" customFormat="1" ht="18.75" thickBot="1" x14ac:dyDescent="0.3">
      <c r="A59" s="57" t="s">
        <v>192</v>
      </c>
      <c r="B59" s="61">
        <f>SUM(B57:B58)</f>
        <v>0</v>
      </c>
      <c r="C59" s="61">
        <f>SUM(C57:C58)</f>
        <v>0</v>
      </c>
      <c r="D59" s="61">
        <f>SUM(D57:D58)</f>
        <v>0</v>
      </c>
      <c r="E59" s="41"/>
    </row>
    <row r="60" spans="1:5" x14ac:dyDescent="0.25">
      <c r="B60" s="10"/>
      <c r="C60" s="10"/>
      <c r="D60" s="10"/>
    </row>
    <row r="61" spans="1:5" s="2" customFormat="1" ht="21" thickBot="1" x14ac:dyDescent="0.3">
      <c r="A61" s="42" t="s">
        <v>4</v>
      </c>
      <c r="B61" s="62">
        <f>B10+B15+B21+B33+B45+B59</f>
        <v>0</v>
      </c>
      <c r="C61" s="62">
        <f>C10+C15+C21+C33+C45+C59</f>
        <v>0</v>
      </c>
      <c r="D61" s="62">
        <f>D10+D15+D21+D33+D45+D59</f>
        <v>0</v>
      </c>
      <c r="E61" s="43"/>
    </row>
    <row r="62" spans="1:5" ht="15.75" thickTop="1" x14ac:dyDescent="0.25"/>
  </sheetData>
  <sheetProtection algorithmName="SHA-512" hashValue="vEbvput8Ed6VPr/4iI8Q+LKz/8mL9Idp8Cy6WUvSbaMg0dIaOlSrWTO3OqdEIw8cvYasiytYrn9D8JqHW3kGMQ==" saltValue="ANKT5OTJqA4xLfa9JTZjpA==" spinCount="100000" sheet="1" objects="1" scenarios="1" insertColumns="0" insertRows="0" selectLockedCells="1"/>
  <phoneticPr fontId="3" type="noConversion"/>
  <pageMargins left="0.75000000000000011" right="0.75000000000000011" top="1" bottom="1" header="0.5" footer="0.5"/>
  <pageSetup paperSize="9" scale="48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6"/>
  <sheetViews>
    <sheetView topLeftCell="A19" zoomScaleNormal="100" zoomScalePageLayoutView="90" workbookViewId="0">
      <selection activeCell="A32" sqref="A32"/>
    </sheetView>
  </sheetViews>
  <sheetFormatPr defaultColWidth="11" defaultRowHeight="15" x14ac:dyDescent="0.25"/>
  <cols>
    <col min="1" max="1" width="54.125" style="4" customWidth="1"/>
    <col min="2" max="2" width="9.375" style="4" customWidth="1"/>
    <col min="3" max="3" width="8.625" style="19" customWidth="1"/>
    <col min="4" max="4" width="8.25" style="19" bestFit="1" customWidth="1"/>
    <col min="5" max="5" width="5.625" style="19" hidden="1" customWidth="1"/>
    <col min="6" max="6" width="19.5" style="4" customWidth="1"/>
    <col min="7" max="9" width="18.625" style="11" customWidth="1"/>
    <col min="10" max="10" width="17.5" style="20" customWidth="1"/>
    <col min="11" max="16384" width="11" style="4"/>
  </cols>
  <sheetData>
    <row r="1" spans="1:20" s="5" customFormat="1" ht="21" thickBot="1" x14ac:dyDescent="0.3">
      <c r="A1" s="150" t="s">
        <v>181</v>
      </c>
      <c r="B1" s="13"/>
      <c r="C1" s="13"/>
      <c r="D1" s="13"/>
      <c r="E1" s="13">
        <v>2024</v>
      </c>
      <c r="F1" s="12"/>
      <c r="G1" s="13"/>
      <c r="H1" s="13"/>
      <c r="I1" s="13"/>
      <c r="J1" s="14" t="s">
        <v>85</v>
      </c>
    </row>
    <row r="2" spans="1:20" s="5" customFormat="1" ht="25.5" x14ac:dyDescent="0.25">
      <c r="A2" s="183" t="s">
        <v>5</v>
      </c>
      <c r="B2" s="184" t="s">
        <v>80</v>
      </c>
      <c r="C2" s="184" t="s">
        <v>118</v>
      </c>
      <c r="D2" s="185" t="s">
        <v>85</v>
      </c>
      <c r="E2" s="186" t="s">
        <v>89</v>
      </c>
      <c r="F2" s="187" t="s">
        <v>198</v>
      </c>
      <c r="G2" s="188" t="s">
        <v>195</v>
      </c>
      <c r="H2" s="188" t="s">
        <v>196</v>
      </c>
      <c r="I2" s="188" t="s">
        <v>197</v>
      </c>
      <c r="J2" s="14"/>
    </row>
    <row r="3" spans="1:20" s="63" customFormat="1" x14ac:dyDescent="0.25">
      <c r="A3" s="181"/>
      <c r="B3" s="73"/>
      <c r="C3" s="74"/>
      <c r="D3" s="74"/>
      <c r="E3" s="74"/>
      <c r="F3" s="73"/>
      <c r="G3" s="60"/>
      <c r="H3" s="60"/>
      <c r="I3" s="60"/>
      <c r="J3" s="75"/>
    </row>
    <row r="4" spans="1:20" s="63" customFormat="1" ht="18" x14ac:dyDescent="0.25">
      <c r="A4" s="178" t="s">
        <v>6</v>
      </c>
      <c r="B4" s="76"/>
      <c r="C4" s="74"/>
      <c r="D4" s="74"/>
      <c r="E4" s="74"/>
      <c r="F4" s="73"/>
      <c r="G4" s="60"/>
      <c r="H4" s="60"/>
      <c r="I4" s="60"/>
      <c r="J4" s="75"/>
      <c r="K4" s="77"/>
    </row>
    <row r="5" spans="1:20" s="63" customFormat="1" x14ac:dyDescent="0.25">
      <c r="A5" s="65" t="s">
        <v>96</v>
      </c>
      <c r="B5" s="73"/>
      <c r="C5" s="74"/>
      <c r="D5" s="74"/>
      <c r="E5" s="74"/>
      <c r="F5" s="73"/>
      <c r="G5" s="64">
        <v>0</v>
      </c>
      <c r="H5" s="64">
        <v>0</v>
      </c>
      <c r="I5" s="64">
        <v>0</v>
      </c>
      <c r="J5" s="75"/>
      <c r="K5" s="65"/>
      <c r="L5" s="78"/>
    </row>
    <row r="6" spans="1:20" s="63" customFormat="1" x14ac:dyDescent="0.25">
      <c r="A6" s="67" t="s">
        <v>125</v>
      </c>
      <c r="B6" s="73"/>
      <c r="C6" s="74"/>
      <c r="D6" s="74"/>
      <c r="E6" s="74"/>
      <c r="F6" s="73"/>
      <c r="G6" s="64">
        <v>0</v>
      </c>
      <c r="H6" s="64">
        <v>0</v>
      </c>
      <c r="I6" s="64">
        <v>0</v>
      </c>
      <c r="J6" s="75"/>
      <c r="K6" s="65"/>
      <c r="L6" s="78"/>
    </row>
    <row r="7" spans="1:20" s="63" customFormat="1" x14ac:dyDescent="0.25">
      <c r="A7" s="65" t="s">
        <v>88</v>
      </c>
      <c r="B7" s="73"/>
      <c r="C7" s="74"/>
      <c r="D7" s="74"/>
      <c r="E7" s="74"/>
      <c r="F7" s="73"/>
      <c r="G7" s="64">
        <v>0</v>
      </c>
      <c r="H7" s="64">
        <v>0</v>
      </c>
      <c r="I7" s="64">
        <v>0</v>
      </c>
      <c r="J7" s="75"/>
      <c r="K7" s="79"/>
      <c r="L7" s="80"/>
    </row>
    <row r="8" spans="1:20" s="63" customFormat="1" ht="16.5" customHeight="1" x14ac:dyDescent="0.25">
      <c r="A8" s="65" t="s">
        <v>124</v>
      </c>
      <c r="B8" s="73"/>
      <c r="C8" s="74"/>
      <c r="D8" s="74"/>
      <c r="E8" s="74"/>
      <c r="F8" s="81"/>
      <c r="G8" s="64">
        <v>0</v>
      </c>
      <c r="H8" s="64">
        <v>0</v>
      </c>
      <c r="I8" s="64">
        <v>0</v>
      </c>
      <c r="J8" s="75"/>
      <c r="K8" s="65"/>
      <c r="L8" s="82"/>
    </row>
    <row r="9" spans="1:20" s="63" customFormat="1" x14ac:dyDescent="0.25">
      <c r="A9" s="65" t="s">
        <v>114</v>
      </c>
      <c r="B9" s="73"/>
      <c r="C9" s="83"/>
      <c r="D9" s="74"/>
      <c r="E9" s="74"/>
      <c r="F9" s="73"/>
      <c r="G9" s="64">
        <v>0</v>
      </c>
      <c r="H9" s="64">
        <v>0</v>
      </c>
      <c r="I9" s="64">
        <v>0</v>
      </c>
      <c r="J9" s="75"/>
      <c r="K9" s="65"/>
      <c r="L9" s="82"/>
    </row>
    <row r="10" spans="1:20" s="41" customFormat="1" ht="18.75" thickBot="1" x14ac:dyDescent="0.3">
      <c r="A10" s="45" t="s">
        <v>34</v>
      </c>
      <c r="B10" s="46">
        <f>SUM(B4:B9)</f>
        <v>0</v>
      </c>
      <c r="C10" s="47"/>
      <c r="D10" s="47"/>
      <c r="E10" s="47"/>
      <c r="F10" s="48"/>
      <c r="G10" s="71">
        <f>SUM(G5:G9)</f>
        <v>0</v>
      </c>
      <c r="H10" s="71">
        <f t="shared" ref="H10:I10" si="0">SUM(H5:H9)</f>
        <v>0</v>
      </c>
      <c r="I10" s="71">
        <f t="shared" si="0"/>
        <v>0</v>
      </c>
      <c r="L10" s="49"/>
      <c r="M10" s="31"/>
      <c r="N10" s="31"/>
      <c r="O10" s="31"/>
      <c r="P10" s="31"/>
      <c r="Q10" s="31"/>
      <c r="R10" s="31"/>
      <c r="S10" s="31"/>
      <c r="T10" s="31"/>
    </row>
    <row r="11" spans="1:20" s="63" customFormat="1" x14ac:dyDescent="0.25">
      <c r="A11" s="181"/>
      <c r="B11" s="137"/>
      <c r="C11" s="189"/>
      <c r="D11" s="189"/>
      <c r="E11" s="189"/>
      <c r="F11" s="137"/>
      <c r="G11" s="175"/>
      <c r="H11" s="175"/>
      <c r="I11" s="175"/>
      <c r="J11" s="75"/>
      <c r="K11" s="65"/>
      <c r="L11" s="84"/>
    </row>
    <row r="12" spans="1:20" s="63" customFormat="1" ht="18" x14ac:dyDescent="0.25">
      <c r="A12" s="178" t="s">
        <v>73</v>
      </c>
      <c r="B12" s="190"/>
      <c r="C12" s="189"/>
      <c r="D12" s="189"/>
      <c r="E12" s="189"/>
      <c r="F12" s="137"/>
      <c r="G12" s="175"/>
      <c r="H12" s="175"/>
      <c r="I12" s="175"/>
      <c r="J12" s="75"/>
      <c r="K12" s="65"/>
      <c r="L12" s="78"/>
    </row>
    <row r="13" spans="1:20" s="63" customFormat="1" x14ac:dyDescent="0.25">
      <c r="A13" s="65" t="s">
        <v>167</v>
      </c>
      <c r="B13" s="73"/>
      <c r="C13" s="74"/>
      <c r="D13" s="74"/>
      <c r="E13" s="74"/>
      <c r="F13" s="73"/>
      <c r="G13" s="64">
        <v>0</v>
      </c>
      <c r="H13" s="64">
        <v>0</v>
      </c>
      <c r="I13" s="64">
        <v>0</v>
      </c>
      <c r="J13" s="75"/>
      <c r="K13" s="65"/>
      <c r="L13" s="78"/>
    </row>
    <row r="14" spans="1:20" s="70" customFormat="1" x14ac:dyDescent="0.25">
      <c r="A14" s="67" t="s">
        <v>168</v>
      </c>
      <c r="B14" s="85"/>
      <c r="C14" s="86"/>
      <c r="D14" s="86"/>
      <c r="E14" s="86"/>
      <c r="F14" s="85"/>
      <c r="G14" s="64">
        <v>0</v>
      </c>
      <c r="H14" s="64">
        <v>0</v>
      </c>
      <c r="I14" s="64">
        <v>0</v>
      </c>
      <c r="L14" s="63"/>
      <c r="M14" s="63"/>
      <c r="N14" s="63"/>
      <c r="O14" s="63"/>
      <c r="P14" s="63"/>
      <c r="Q14" s="63"/>
      <c r="R14" s="63"/>
      <c r="S14" s="63"/>
      <c r="T14" s="63"/>
    </row>
    <row r="15" spans="1:20" s="70" customFormat="1" x14ac:dyDescent="0.25">
      <c r="A15" s="67" t="s">
        <v>76</v>
      </c>
      <c r="B15" s="85"/>
      <c r="C15" s="74"/>
      <c r="D15" s="86"/>
      <c r="E15" s="86"/>
      <c r="F15" s="87"/>
      <c r="G15" s="64">
        <v>0</v>
      </c>
      <c r="H15" s="64">
        <v>0</v>
      </c>
      <c r="I15" s="64">
        <v>0</v>
      </c>
      <c r="J15" s="75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spans="1:20" s="70" customFormat="1" x14ac:dyDescent="0.25">
      <c r="A16" s="67" t="s">
        <v>111</v>
      </c>
      <c r="B16" s="85"/>
      <c r="C16" s="86"/>
      <c r="D16" s="86"/>
      <c r="E16" s="86"/>
      <c r="F16" s="88"/>
      <c r="G16" s="64">
        <v>0</v>
      </c>
      <c r="H16" s="64">
        <v>0</v>
      </c>
      <c r="I16" s="64">
        <v>0</v>
      </c>
      <c r="J16" s="89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spans="1:20" s="70" customFormat="1" x14ac:dyDescent="0.25">
      <c r="A17" s="67" t="s">
        <v>116</v>
      </c>
      <c r="B17" s="85"/>
      <c r="C17" s="86"/>
      <c r="D17" s="86"/>
      <c r="E17" s="86"/>
      <c r="G17" s="64">
        <v>0</v>
      </c>
      <c r="H17" s="64">
        <v>0</v>
      </c>
      <c r="I17" s="64">
        <v>0</v>
      </c>
      <c r="J17" s="75"/>
      <c r="K17" s="63" t="s">
        <v>112</v>
      </c>
      <c r="L17" s="63"/>
      <c r="M17" s="63"/>
      <c r="N17" s="63"/>
      <c r="O17" s="63"/>
      <c r="P17" s="63"/>
      <c r="Q17" s="63"/>
      <c r="R17" s="63"/>
      <c r="S17" s="63"/>
      <c r="T17" s="63"/>
    </row>
    <row r="18" spans="1:20" s="70" customFormat="1" x14ac:dyDescent="0.25">
      <c r="A18" s="65" t="s">
        <v>74</v>
      </c>
      <c r="B18" s="85"/>
      <c r="C18" s="86"/>
      <c r="D18" s="86"/>
      <c r="E18" s="86"/>
      <c r="F18" s="85"/>
      <c r="G18" s="64">
        <v>0</v>
      </c>
      <c r="H18" s="64">
        <v>0</v>
      </c>
      <c r="I18" s="64">
        <v>0</v>
      </c>
      <c r="J18" s="75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spans="1:20" s="70" customFormat="1" x14ac:dyDescent="0.25">
      <c r="A19" s="67" t="s">
        <v>169</v>
      </c>
      <c r="B19" s="85"/>
      <c r="C19" s="86"/>
      <c r="D19" s="86"/>
      <c r="E19" s="86"/>
      <c r="F19" s="85"/>
      <c r="G19" s="64">
        <v>0</v>
      </c>
      <c r="H19" s="64">
        <v>0</v>
      </c>
      <c r="I19" s="64">
        <v>0</v>
      </c>
      <c r="J19" s="75">
        <v>150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spans="1:20" s="70" customFormat="1" x14ac:dyDescent="0.25">
      <c r="A20" s="67" t="s">
        <v>149</v>
      </c>
      <c r="B20" s="85"/>
      <c r="C20" s="90"/>
      <c r="D20" s="86"/>
      <c r="E20" s="86"/>
      <c r="F20" s="91"/>
      <c r="G20" s="64">
        <v>0</v>
      </c>
      <c r="H20" s="64">
        <v>0</v>
      </c>
      <c r="I20" s="64">
        <v>0</v>
      </c>
      <c r="J20" s="75">
        <v>100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spans="1:20" s="70" customFormat="1" x14ac:dyDescent="0.25">
      <c r="A21" s="67" t="s">
        <v>148</v>
      </c>
      <c r="B21" s="85"/>
      <c r="C21" s="90"/>
      <c r="D21" s="86"/>
      <c r="E21" s="86"/>
      <c r="F21" s="91"/>
      <c r="G21" s="64">
        <v>0</v>
      </c>
      <c r="H21" s="64">
        <v>0</v>
      </c>
      <c r="I21" s="64">
        <v>0</v>
      </c>
      <c r="J21" s="75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spans="1:20" s="70" customFormat="1" x14ac:dyDescent="0.25">
      <c r="A22" s="67" t="s">
        <v>170</v>
      </c>
      <c r="B22" s="85"/>
      <c r="C22" s="86"/>
      <c r="D22" s="86"/>
      <c r="E22" s="86"/>
      <c r="F22" s="85"/>
      <c r="G22" s="64">
        <v>0</v>
      </c>
      <c r="H22" s="64">
        <v>0</v>
      </c>
      <c r="I22" s="64">
        <v>0</v>
      </c>
      <c r="J22" s="75">
        <v>100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spans="1:20" s="70" customFormat="1" x14ac:dyDescent="0.25">
      <c r="A23" s="67" t="s">
        <v>117</v>
      </c>
      <c r="B23" s="85"/>
      <c r="C23" s="74"/>
      <c r="D23" s="86"/>
      <c r="E23" s="86"/>
      <c r="F23" s="63"/>
      <c r="G23" s="64">
        <v>0</v>
      </c>
      <c r="H23" s="64">
        <v>0</v>
      </c>
      <c r="I23" s="64">
        <v>0</v>
      </c>
      <c r="J23" s="92"/>
      <c r="K23" s="65"/>
      <c r="L23" s="63"/>
      <c r="M23" s="63"/>
      <c r="N23" s="63"/>
      <c r="O23" s="63"/>
      <c r="P23" s="63"/>
      <c r="Q23" s="63"/>
      <c r="R23" s="63"/>
      <c r="S23" s="63"/>
      <c r="T23" s="63"/>
    </row>
    <row r="24" spans="1:20" s="70" customFormat="1" x14ac:dyDescent="0.25">
      <c r="A24" s="67" t="s">
        <v>90</v>
      </c>
      <c r="B24" s="85"/>
      <c r="C24" s="93"/>
      <c r="D24" s="86"/>
      <c r="E24" s="86"/>
      <c r="F24" s="94"/>
      <c r="G24" s="64">
        <v>0</v>
      </c>
      <c r="H24" s="64">
        <v>0</v>
      </c>
      <c r="I24" s="64">
        <v>0</v>
      </c>
      <c r="J24" s="75"/>
      <c r="K24" s="63"/>
      <c r="L24" s="63"/>
      <c r="M24" s="63"/>
      <c r="N24" s="63"/>
      <c r="O24" s="63"/>
      <c r="P24" s="63"/>
      <c r="Q24" s="63"/>
      <c r="R24" s="63"/>
      <c r="S24" s="63"/>
      <c r="T24" s="63"/>
    </row>
    <row r="25" spans="1:20" s="70" customFormat="1" x14ac:dyDescent="0.25">
      <c r="A25" s="67" t="s">
        <v>55</v>
      </c>
      <c r="B25" s="85"/>
      <c r="C25" s="74"/>
      <c r="D25" s="86"/>
      <c r="E25" s="86"/>
      <c r="F25" s="95"/>
      <c r="G25" s="64">
        <v>0</v>
      </c>
      <c r="H25" s="64">
        <v>0</v>
      </c>
      <c r="I25" s="64">
        <v>0</v>
      </c>
      <c r="J25" s="75"/>
      <c r="K25" s="63"/>
      <c r="L25" s="63"/>
      <c r="M25" s="63"/>
      <c r="N25" s="63"/>
      <c r="O25" s="63"/>
      <c r="P25" s="63"/>
      <c r="Q25" s="63"/>
      <c r="R25" s="63"/>
      <c r="S25" s="63"/>
      <c r="T25" s="63"/>
    </row>
    <row r="26" spans="1:20" s="70" customFormat="1" x14ac:dyDescent="0.25">
      <c r="A26" s="67" t="s">
        <v>147</v>
      </c>
      <c r="B26" s="85"/>
      <c r="C26" s="74"/>
      <c r="D26" s="86"/>
      <c r="E26" s="86"/>
      <c r="F26" s="85"/>
      <c r="G26" s="64">
        <v>0</v>
      </c>
      <c r="H26" s="64">
        <v>0</v>
      </c>
      <c r="I26" s="64">
        <v>0</v>
      </c>
      <c r="J26" s="75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1:20" s="70" customFormat="1" x14ac:dyDescent="0.25">
      <c r="A27" s="67" t="s">
        <v>171</v>
      </c>
      <c r="B27" s="85"/>
      <c r="C27" s="74"/>
      <c r="D27" s="86"/>
      <c r="E27" s="86"/>
      <c r="F27" s="85"/>
      <c r="G27" s="64">
        <v>0</v>
      </c>
      <c r="H27" s="64">
        <v>0</v>
      </c>
      <c r="I27" s="64">
        <v>0</v>
      </c>
      <c r="J27" s="89"/>
      <c r="K27" s="63"/>
      <c r="L27" s="63"/>
      <c r="M27" s="63"/>
      <c r="N27" s="63"/>
      <c r="O27" s="63"/>
      <c r="P27" s="63"/>
      <c r="Q27" s="63"/>
      <c r="R27" s="63"/>
      <c r="S27" s="63"/>
      <c r="T27" s="63"/>
    </row>
    <row r="28" spans="1:20" s="63" customFormat="1" x14ac:dyDescent="0.25">
      <c r="A28" s="65" t="s">
        <v>172</v>
      </c>
      <c r="B28" s="73"/>
      <c r="C28" s="74"/>
      <c r="D28" s="74"/>
      <c r="E28" s="74"/>
      <c r="F28" s="73"/>
      <c r="G28" s="64">
        <v>0</v>
      </c>
      <c r="H28" s="64">
        <v>0</v>
      </c>
      <c r="I28" s="64">
        <v>0</v>
      </c>
    </row>
    <row r="29" spans="1:20" s="41" customFormat="1" ht="18.75" thickBot="1" x14ac:dyDescent="0.3">
      <c r="A29" s="45" t="s">
        <v>42</v>
      </c>
      <c r="B29" s="46">
        <f>SUM(B13:B28)</f>
        <v>0</v>
      </c>
      <c r="C29" s="47"/>
      <c r="D29" s="47"/>
      <c r="E29" s="47"/>
      <c r="F29" s="48"/>
      <c r="G29" s="71">
        <f>SUM(G13:G28)</f>
        <v>0</v>
      </c>
      <c r="H29" s="71">
        <f t="shared" ref="H29:I29" si="1">SUM(H13:H28)</f>
        <v>0</v>
      </c>
      <c r="I29" s="71">
        <f t="shared" si="1"/>
        <v>0</v>
      </c>
      <c r="J29" s="50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s="63" customFormat="1" x14ac:dyDescent="0.25">
      <c r="A30" s="181"/>
      <c r="B30" s="137"/>
      <c r="C30" s="189"/>
      <c r="D30" s="189"/>
      <c r="E30" s="189"/>
      <c r="F30" s="137"/>
      <c r="G30" s="175"/>
      <c r="H30" s="175"/>
      <c r="I30" s="175"/>
      <c r="J30" s="75"/>
    </row>
    <row r="31" spans="1:20" s="63" customFormat="1" ht="18" x14ac:dyDescent="0.25">
      <c r="A31" s="178" t="s">
        <v>9</v>
      </c>
      <c r="B31" s="126">
        <f t="shared" ref="B31:B32" si="2">SUM(B29)</f>
        <v>0</v>
      </c>
      <c r="C31" s="74"/>
      <c r="D31" s="74"/>
      <c r="E31" s="74"/>
      <c r="F31" s="73"/>
      <c r="G31" s="64">
        <v>0</v>
      </c>
      <c r="H31" s="64">
        <v>0</v>
      </c>
      <c r="I31" s="64">
        <v>0</v>
      </c>
      <c r="J31" s="75"/>
    </row>
    <row r="32" spans="1:20" s="63" customFormat="1" ht="18" x14ac:dyDescent="0.25">
      <c r="A32" s="66"/>
      <c r="B32" s="126">
        <f t="shared" si="2"/>
        <v>0</v>
      </c>
      <c r="C32" s="74"/>
      <c r="D32" s="74"/>
      <c r="E32" s="74"/>
      <c r="F32" s="73"/>
      <c r="G32" s="64"/>
      <c r="H32" s="64"/>
      <c r="I32" s="64"/>
      <c r="J32" s="75"/>
    </row>
    <row r="33" spans="1:20" s="41" customFormat="1" ht="18.75" thickBot="1" x14ac:dyDescent="0.3">
      <c r="A33" s="45" t="s">
        <v>44</v>
      </c>
      <c r="B33" s="46">
        <f>SUM(B31:B32)</f>
        <v>0</v>
      </c>
      <c r="C33" s="47"/>
      <c r="D33" s="47"/>
      <c r="E33" s="47"/>
      <c r="F33" s="48"/>
      <c r="G33" s="71">
        <f>SUM(G31:G32)</f>
        <v>0</v>
      </c>
      <c r="H33" s="71">
        <f t="shared" ref="H33:I33" si="3">SUM(H31:H32)</f>
        <v>0</v>
      </c>
      <c r="I33" s="71">
        <f t="shared" si="3"/>
        <v>0</v>
      </c>
      <c r="J33" s="50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s="5" customFormat="1" x14ac:dyDescent="0.25">
      <c r="A34" s="4"/>
      <c r="B34" s="6"/>
      <c r="C34" s="15"/>
      <c r="D34" s="15"/>
      <c r="E34" s="15"/>
      <c r="F34" s="6"/>
      <c r="G34" s="60"/>
      <c r="H34" s="60"/>
      <c r="I34" s="60"/>
      <c r="J34" s="14"/>
    </row>
    <row r="35" spans="1:20" s="5" customFormat="1" ht="18.75" thickBot="1" x14ac:dyDescent="0.3">
      <c r="A35" s="16" t="s">
        <v>199</v>
      </c>
      <c r="B35" s="17">
        <f>B33+B29+B10</f>
        <v>0</v>
      </c>
      <c r="C35" s="18"/>
      <c r="D35" s="18"/>
      <c r="E35" s="18"/>
      <c r="F35" s="17"/>
      <c r="G35" s="72">
        <f>G33+G29+G10</f>
        <v>0</v>
      </c>
      <c r="H35" s="72">
        <f t="shared" ref="H35:I35" si="4">H33+H29+H10</f>
        <v>0</v>
      </c>
      <c r="I35" s="72">
        <f t="shared" si="4"/>
        <v>0</v>
      </c>
      <c r="J35" s="14"/>
    </row>
    <row r="36" spans="1:20" s="5" customFormat="1" ht="15.75" thickTop="1" x14ac:dyDescent="0.25">
      <c r="A36" s="4"/>
      <c r="B36" s="4"/>
      <c r="C36" s="19"/>
      <c r="D36" s="19"/>
      <c r="E36" s="19"/>
      <c r="F36" s="4"/>
      <c r="G36" s="11"/>
      <c r="H36" s="11"/>
      <c r="I36" s="11"/>
      <c r="J36" s="14"/>
    </row>
    <row r="37" spans="1:20" s="5" customFormat="1" x14ac:dyDescent="0.25">
      <c r="A37" s="4"/>
      <c r="B37" s="4"/>
      <c r="C37" s="19"/>
      <c r="D37" s="19"/>
      <c r="E37" s="19"/>
      <c r="F37" s="4"/>
      <c r="G37" s="11"/>
      <c r="H37" s="11"/>
      <c r="I37" s="11"/>
      <c r="J37" s="14"/>
    </row>
    <row r="38" spans="1:20" s="5" customFormat="1" x14ac:dyDescent="0.25">
      <c r="A38" s="4"/>
      <c r="B38" s="4"/>
      <c r="C38" s="19"/>
      <c r="D38" s="19"/>
      <c r="E38" s="19"/>
      <c r="F38" s="4"/>
      <c r="G38" s="11"/>
      <c r="H38" s="11"/>
      <c r="I38" s="11"/>
      <c r="J38" s="14"/>
    </row>
    <row r="39" spans="1:20" s="5" customFormat="1" x14ac:dyDescent="0.25">
      <c r="A39" s="4"/>
      <c r="B39" s="4"/>
      <c r="C39" s="19"/>
      <c r="D39" s="19"/>
      <c r="E39" s="19"/>
      <c r="F39" s="4"/>
      <c r="G39" s="11"/>
      <c r="H39" s="11"/>
      <c r="I39" s="11"/>
      <c r="J39" s="14"/>
    </row>
    <row r="40" spans="1:20" s="5" customFormat="1" x14ac:dyDescent="0.25">
      <c r="A40" s="4"/>
      <c r="B40" s="4"/>
      <c r="C40" s="19"/>
      <c r="D40" s="19"/>
      <c r="E40" s="19"/>
      <c r="F40" s="4"/>
      <c r="G40" s="11"/>
      <c r="H40" s="11"/>
      <c r="I40" s="11"/>
      <c r="J40" s="14"/>
    </row>
    <row r="41" spans="1:20" s="5" customFormat="1" x14ac:dyDescent="0.25">
      <c r="A41" s="4"/>
      <c r="B41" s="4"/>
      <c r="C41" s="19"/>
      <c r="D41" s="19"/>
      <c r="E41" s="19"/>
      <c r="F41" s="4"/>
      <c r="G41" s="11"/>
      <c r="H41" s="11"/>
      <c r="I41" s="11"/>
      <c r="J41" s="14"/>
    </row>
    <row r="42" spans="1:20" s="5" customFormat="1" x14ac:dyDescent="0.25">
      <c r="A42" s="4"/>
      <c r="B42" s="4"/>
      <c r="C42" s="19"/>
      <c r="D42" s="19"/>
      <c r="E42" s="19"/>
      <c r="F42" s="4"/>
      <c r="G42" s="11"/>
      <c r="H42" s="11"/>
      <c r="I42" s="11"/>
      <c r="J42" s="14"/>
    </row>
    <row r="43" spans="1:20" s="5" customFormat="1" x14ac:dyDescent="0.25">
      <c r="A43" s="4"/>
      <c r="B43" s="4"/>
      <c r="C43" s="19"/>
      <c r="D43" s="19"/>
      <c r="E43" s="19"/>
      <c r="F43" s="4"/>
      <c r="G43" s="11"/>
      <c r="H43" s="11"/>
      <c r="I43" s="11"/>
      <c r="J43" s="14"/>
    </row>
    <row r="44" spans="1:20" s="5" customFormat="1" x14ac:dyDescent="0.25">
      <c r="A44" s="4"/>
      <c r="B44" s="4"/>
      <c r="C44" s="19"/>
      <c r="D44" s="19"/>
      <c r="E44" s="19"/>
      <c r="F44" s="4"/>
      <c r="G44" s="11"/>
      <c r="H44" s="11"/>
      <c r="I44" s="11"/>
      <c r="J44" s="14"/>
    </row>
    <row r="45" spans="1:20" s="5" customFormat="1" x14ac:dyDescent="0.25">
      <c r="A45" s="4"/>
      <c r="B45" s="4"/>
      <c r="C45" s="19"/>
      <c r="D45" s="19"/>
      <c r="E45" s="19"/>
      <c r="F45" s="4"/>
      <c r="G45" s="11"/>
      <c r="H45" s="11"/>
      <c r="I45" s="11"/>
      <c r="J45" s="14"/>
    </row>
    <row r="46" spans="1:20" s="5" customFormat="1" x14ac:dyDescent="0.25">
      <c r="A46" s="4"/>
      <c r="B46" s="4"/>
      <c r="C46" s="19"/>
      <c r="D46" s="19"/>
      <c r="E46" s="19"/>
      <c r="F46" s="4"/>
      <c r="G46" s="11"/>
      <c r="H46" s="11"/>
      <c r="I46" s="11"/>
      <c r="J46" s="14"/>
    </row>
  </sheetData>
  <sheetProtection algorithmName="SHA-512" hashValue="R3kN12wI5BmNKIPV4LspdPeFFnjeeYFTxVV961881pYF3tetF9CGavqwLRq+TCxvTlhQLSebGNcLGqw8oE8Cug==" saltValue="0zINwWMFuLVjURU99LaNXw==" spinCount="100000" sheet="1" objects="1" scenarios="1" insertColumns="0" insertRows="0" selectLockedCells="1"/>
  <phoneticPr fontId="3" type="noConversion"/>
  <pageMargins left="0.75000000000000011" right="0.75000000000000011" top="1" bottom="1" header="0.5" footer="0.5"/>
  <pageSetup paperSize="9" scale="50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5"/>
  <sheetViews>
    <sheetView topLeftCell="A76" zoomScaleNormal="100" workbookViewId="0">
      <selection activeCell="A78" sqref="A78"/>
    </sheetView>
  </sheetViews>
  <sheetFormatPr defaultColWidth="11" defaultRowHeight="15" x14ac:dyDescent="0.25"/>
  <cols>
    <col min="1" max="1" width="55.875" style="4" customWidth="1"/>
    <col min="2" max="2" width="12.875" style="4" customWidth="1"/>
    <col min="3" max="3" width="17" style="4" bestFit="1" customWidth="1"/>
    <col min="4" max="4" width="23.625" style="11" customWidth="1"/>
    <col min="5" max="5" width="21.875" style="11" customWidth="1"/>
    <col min="6" max="6" width="23.75" style="11" customWidth="1"/>
    <col min="7" max="16384" width="11" style="4"/>
  </cols>
  <sheetData>
    <row r="1" spans="1:7" s="5" customFormat="1" ht="21" thickBot="1" x14ac:dyDescent="0.3">
      <c r="A1" s="150" t="s">
        <v>181</v>
      </c>
      <c r="B1" s="1"/>
      <c r="C1" s="1"/>
      <c r="D1" s="13"/>
      <c r="E1" s="13"/>
      <c r="F1" s="13"/>
      <c r="G1" s="4"/>
    </row>
    <row r="2" spans="1:7" s="5" customFormat="1" ht="19.5" customHeight="1" x14ac:dyDescent="0.25">
      <c r="A2" s="44" t="s">
        <v>69</v>
      </c>
      <c r="B2" s="167" t="s">
        <v>79</v>
      </c>
      <c r="C2" s="169" t="s">
        <v>78</v>
      </c>
      <c r="D2" s="163" t="s">
        <v>178</v>
      </c>
      <c r="E2" s="163" t="s">
        <v>179</v>
      </c>
      <c r="F2" s="163" t="s">
        <v>180</v>
      </c>
      <c r="G2" s="24"/>
    </row>
    <row r="3" spans="1:7" s="63" customFormat="1" x14ac:dyDescent="0.25">
      <c r="A3" s="174"/>
      <c r="B3" s="191"/>
      <c r="C3" s="137"/>
      <c r="D3" s="175"/>
      <c r="E3" s="192"/>
      <c r="F3" s="192"/>
      <c r="G3" s="99"/>
    </row>
    <row r="4" spans="1:7" s="63" customFormat="1" ht="18" x14ac:dyDescent="0.25">
      <c r="A4" s="176" t="s">
        <v>6</v>
      </c>
      <c r="B4" s="191"/>
      <c r="C4" s="137"/>
      <c r="D4" s="175"/>
      <c r="E4" s="192"/>
      <c r="F4" s="192"/>
      <c r="G4" s="99"/>
    </row>
    <row r="5" spans="1:7" s="63" customFormat="1" x14ac:dyDescent="0.25">
      <c r="A5" s="63" t="s">
        <v>120</v>
      </c>
      <c r="B5" s="99"/>
      <c r="C5" s="73"/>
      <c r="D5" s="64">
        <v>0</v>
      </c>
      <c r="E5" s="64">
        <v>0</v>
      </c>
      <c r="F5" s="64">
        <v>0</v>
      </c>
      <c r="G5" s="99"/>
    </row>
    <row r="6" spans="1:7" s="63" customFormat="1" x14ac:dyDescent="0.25">
      <c r="A6" s="70" t="s">
        <v>144</v>
      </c>
      <c r="B6" s="99"/>
      <c r="C6" s="73"/>
      <c r="D6" s="64">
        <v>0</v>
      </c>
      <c r="E6" s="64">
        <v>0</v>
      </c>
      <c r="F6" s="64">
        <v>0</v>
      </c>
      <c r="G6" s="99"/>
    </row>
    <row r="7" spans="1:7" s="70" customFormat="1" x14ac:dyDescent="0.25">
      <c r="A7" s="67" t="s">
        <v>77</v>
      </c>
      <c r="B7" s="101"/>
      <c r="C7" s="85"/>
      <c r="D7" s="64">
        <v>0</v>
      </c>
      <c r="E7" s="64">
        <v>0</v>
      </c>
      <c r="F7" s="64">
        <v>0</v>
      </c>
      <c r="G7" s="101"/>
    </row>
    <row r="8" spans="1:7" s="41" customFormat="1" ht="18.75" thickBot="1" x14ac:dyDescent="0.3">
      <c r="A8" s="170" t="s">
        <v>34</v>
      </c>
      <c r="B8" s="171"/>
      <c r="C8" s="172"/>
      <c r="D8" s="173">
        <f>SUM(D5:D7)</f>
        <v>0</v>
      </c>
      <c r="E8" s="173">
        <f t="shared" ref="E8:F8" si="0">SUM(E5:E7)</f>
        <v>0</v>
      </c>
      <c r="F8" s="173">
        <f t="shared" si="0"/>
        <v>0</v>
      </c>
      <c r="G8" s="54"/>
    </row>
    <row r="9" spans="1:7" s="63" customFormat="1" x14ac:dyDescent="0.25">
      <c r="A9" s="174"/>
      <c r="B9" s="191"/>
      <c r="C9" s="137"/>
      <c r="D9" s="175"/>
      <c r="E9" s="192"/>
      <c r="F9" s="192"/>
      <c r="G9" s="99"/>
    </row>
    <row r="10" spans="1:7" s="63" customFormat="1" ht="18" x14ac:dyDescent="0.25">
      <c r="A10" s="176" t="s">
        <v>98</v>
      </c>
      <c r="B10" s="191"/>
      <c r="C10" s="137"/>
      <c r="D10" s="175"/>
      <c r="E10" s="192"/>
      <c r="F10" s="192"/>
      <c r="G10" s="99"/>
    </row>
    <row r="11" spans="1:7" s="63" customFormat="1" x14ac:dyDescent="0.25">
      <c r="A11" s="63" t="s">
        <v>57</v>
      </c>
      <c r="B11" s="99"/>
      <c r="C11" s="73"/>
      <c r="D11" s="64">
        <v>0</v>
      </c>
      <c r="E11" s="64">
        <v>0</v>
      </c>
      <c r="F11" s="64">
        <v>0</v>
      </c>
      <c r="G11" s="99"/>
    </row>
    <row r="12" spans="1:7" s="63" customFormat="1" x14ac:dyDescent="0.25">
      <c r="A12" s="65" t="s">
        <v>174</v>
      </c>
      <c r="B12" s="99"/>
      <c r="C12" s="73"/>
      <c r="D12" s="64">
        <v>0</v>
      </c>
      <c r="E12" s="64">
        <v>0</v>
      </c>
      <c r="F12" s="64">
        <v>0</v>
      </c>
      <c r="G12" s="99"/>
    </row>
    <row r="13" spans="1:7" s="63" customFormat="1" x14ac:dyDescent="0.25">
      <c r="A13" s="65" t="s">
        <v>7</v>
      </c>
      <c r="B13" s="99"/>
      <c r="C13" s="73"/>
      <c r="D13" s="64">
        <v>0</v>
      </c>
      <c r="E13" s="64">
        <v>0</v>
      </c>
      <c r="F13" s="64">
        <v>0</v>
      </c>
      <c r="G13" s="99"/>
    </row>
    <row r="14" spans="1:7" s="63" customFormat="1" x14ac:dyDescent="0.25">
      <c r="A14" s="65" t="s">
        <v>8</v>
      </c>
      <c r="B14" s="99"/>
      <c r="C14" s="73"/>
      <c r="D14" s="64">
        <v>0</v>
      </c>
      <c r="E14" s="64">
        <v>0</v>
      </c>
      <c r="F14" s="64">
        <v>0</v>
      </c>
      <c r="G14" s="99"/>
    </row>
    <row r="15" spans="1:7" s="63" customFormat="1" x14ac:dyDescent="0.25">
      <c r="A15" s="65" t="s">
        <v>59</v>
      </c>
      <c r="B15" s="99"/>
      <c r="C15" s="73"/>
      <c r="D15" s="64">
        <v>0</v>
      </c>
      <c r="E15" s="64">
        <v>0</v>
      </c>
      <c r="F15" s="64">
        <v>0</v>
      </c>
      <c r="G15" s="99"/>
    </row>
    <row r="16" spans="1:7" s="63" customFormat="1" x14ac:dyDescent="0.25">
      <c r="A16" s="63" t="s">
        <v>60</v>
      </c>
      <c r="B16" s="99"/>
      <c r="C16" s="73"/>
      <c r="D16" s="64">
        <v>0</v>
      </c>
      <c r="E16" s="64">
        <v>0</v>
      </c>
      <c r="F16" s="64">
        <v>0</v>
      </c>
      <c r="G16" s="99"/>
    </row>
    <row r="17" spans="1:7" s="63" customFormat="1" x14ac:dyDescent="0.25">
      <c r="A17" s="63" t="s">
        <v>146</v>
      </c>
      <c r="B17" s="99"/>
      <c r="C17" s="73"/>
      <c r="D17" s="64">
        <v>0</v>
      </c>
      <c r="E17" s="64">
        <v>0</v>
      </c>
      <c r="F17" s="64">
        <v>0</v>
      </c>
      <c r="G17" s="99"/>
    </row>
    <row r="18" spans="1:7" s="63" customFormat="1" x14ac:dyDescent="0.25">
      <c r="A18" s="63" t="s">
        <v>145</v>
      </c>
      <c r="B18" s="99"/>
      <c r="C18" s="73"/>
      <c r="D18" s="64">
        <v>0</v>
      </c>
      <c r="E18" s="64">
        <v>0</v>
      </c>
      <c r="F18" s="64">
        <v>0</v>
      </c>
      <c r="G18" s="99"/>
    </row>
    <row r="19" spans="1:7" s="63" customFormat="1" x14ac:dyDescent="0.25">
      <c r="A19" s="102" t="s">
        <v>173</v>
      </c>
      <c r="B19" s="99"/>
      <c r="C19" s="73"/>
      <c r="D19" s="64">
        <v>0</v>
      </c>
      <c r="E19" s="64">
        <v>0</v>
      </c>
      <c r="F19" s="64">
        <v>0</v>
      </c>
      <c r="G19" s="99"/>
    </row>
    <row r="20" spans="1:7" s="63" customFormat="1" x14ac:dyDescent="0.25">
      <c r="A20" s="103" t="s">
        <v>101</v>
      </c>
      <c r="B20" s="99"/>
      <c r="C20" s="73"/>
      <c r="D20" s="64">
        <v>0</v>
      </c>
      <c r="E20" s="64">
        <v>0</v>
      </c>
      <c r="F20" s="64">
        <v>0</v>
      </c>
      <c r="G20" s="99"/>
    </row>
    <row r="21" spans="1:7" s="70" customFormat="1" x14ac:dyDescent="0.25">
      <c r="A21" s="104" t="s">
        <v>72</v>
      </c>
      <c r="B21" s="101"/>
      <c r="C21" s="85"/>
      <c r="D21" s="64">
        <v>0</v>
      </c>
      <c r="E21" s="64">
        <v>0</v>
      </c>
      <c r="F21" s="64">
        <v>0</v>
      </c>
      <c r="G21" s="101"/>
    </row>
    <row r="22" spans="1:7" s="70" customFormat="1" x14ac:dyDescent="0.25">
      <c r="A22" s="104" t="s">
        <v>54</v>
      </c>
      <c r="B22" s="101"/>
      <c r="C22" s="85"/>
      <c r="D22" s="64">
        <v>0</v>
      </c>
      <c r="E22" s="64">
        <v>0</v>
      </c>
      <c r="F22" s="64">
        <v>0</v>
      </c>
      <c r="G22" s="101"/>
    </row>
    <row r="23" spans="1:7" s="70" customFormat="1" x14ac:dyDescent="0.25">
      <c r="A23" s="104" t="s">
        <v>56</v>
      </c>
      <c r="B23" s="101"/>
      <c r="C23" s="85"/>
      <c r="D23" s="64">
        <v>0</v>
      </c>
      <c r="E23" s="64">
        <v>0</v>
      </c>
      <c r="F23" s="64">
        <v>0</v>
      </c>
      <c r="G23" s="101"/>
    </row>
    <row r="24" spans="1:7" s="70" customFormat="1" x14ac:dyDescent="0.25">
      <c r="A24" s="65" t="s">
        <v>150</v>
      </c>
      <c r="B24" s="101"/>
      <c r="C24" s="85"/>
      <c r="D24" s="64">
        <v>0</v>
      </c>
      <c r="E24" s="64">
        <v>0</v>
      </c>
      <c r="F24" s="64">
        <v>0</v>
      </c>
      <c r="G24" s="101"/>
    </row>
    <row r="25" spans="1:7" s="70" customFormat="1" x14ac:dyDescent="0.25">
      <c r="A25" s="65" t="s">
        <v>151</v>
      </c>
      <c r="B25" s="101"/>
      <c r="C25" s="85"/>
      <c r="D25" s="64">
        <v>0</v>
      </c>
      <c r="E25" s="64">
        <v>0</v>
      </c>
      <c r="F25" s="64">
        <v>0</v>
      </c>
      <c r="G25" s="101"/>
    </row>
    <row r="26" spans="1:7" s="63" customFormat="1" x14ac:dyDescent="0.25">
      <c r="A26" s="63" t="s">
        <v>152</v>
      </c>
      <c r="B26" s="99"/>
      <c r="C26" s="73"/>
      <c r="D26" s="64">
        <v>0</v>
      </c>
      <c r="E26" s="64">
        <v>0</v>
      </c>
      <c r="F26" s="64">
        <v>0</v>
      </c>
      <c r="G26" s="99"/>
    </row>
    <row r="27" spans="1:7" s="31" customFormat="1" ht="18.75" thickBot="1" x14ac:dyDescent="0.3">
      <c r="A27" s="39" t="s">
        <v>83</v>
      </c>
      <c r="B27" s="52"/>
      <c r="C27" s="53"/>
      <c r="D27" s="40">
        <f>SUM(D11:D26)</f>
        <v>0</v>
      </c>
      <c r="E27" s="40">
        <f t="shared" ref="E27:F27" si="1">SUM(E11:E26)</f>
        <v>0</v>
      </c>
      <c r="F27" s="40">
        <f t="shared" si="1"/>
        <v>0</v>
      </c>
      <c r="G27" s="54"/>
    </row>
    <row r="28" spans="1:7" s="63" customFormat="1" x14ac:dyDescent="0.25">
      <c r="A28" s="174"/>
      <c r="B28" s="191"/>
      <c r="C28" s="191"/>
      <c r="D28" s="193"/>
      <c r="E28" s="193"/>
      <c r="F28" s="193"/>
      <c r="G28" s="99"/>
    </row>
    <row r="29" spans="1:7" s="63" customFormat="1" ht="18" x14ac:dyDescent="0.25">
      <c r="A29" s="176" t="s">
        <v>115</v>
      </c>
      <c r="B29" s="191"/>
      <c r="C29" s="191"/>
      <c r="D29" s="180"/>
      <c r="E29" s="180"/>
      <c r="F29" s="180"/>
      <c r="G29" s="99"/>
    </row>
    <row r="30" spans="1:7" s="63" customFormat="1" x14ac:dyDescent="0.25">
      <c r="A30" s="105" t="s">
        <v>2</v>
      </c>
      <c r="B30" s="99"/>
      <c r="C30" s="99"/>
      <c r="D30" s="64">
        <v>0</v>
      </c>
      <c r="E30" s="64">
        <v>0</v>
      </c>
      <c r="F30" s="64">
        <v>0</v>
      </c>
      <c r="G30" s="99"/>
    </row>
    <row r="31" spans="1:7" s="63" customFormat="1" x14ac:dyDescent="0.25">
      <c r="A31" s="105" t="s">
        <v>158</v>
      </c>
      <c r="B31" s="99"/>
      <c r="C31" s="99"/>
      <c r="D31" s="64">
        <v>0</v>
      </c>
      <c r="E31" s="64">
        <v>0</v>
      </c>
      <c r="F31" s="64">
        <v>0</v>
      </c>
      <c r="G31" s="99"/>
    </row>
    <row r="32" spans="1:7" s="41" customFormat="1" ht="18.75" thickBot="1" x14ac:dyDescent="0.3">
      <c r="A32" s="39" t="s">
        <v>82</v>
      </c>
      <c r="B32" s="52"/>
      <c r="C32" s="53"/>
      <c r="D32" s="40">
        <f>SUM(D30:D31)</f>
        <v>0</v>
      </c>
      <c r="E32" s="40">
        <f t="shared" ref="E32:F32" si="2">SUM(E30:E31)</f>
        <v>0</v>
      </c>
      <c r="F32" s="40">
        <f t="shared" si="2"/>
        <v>0</v>
      </c>
      <c r="G32" s="54"/>
    </row>
    <row r="33" spans="1:12" s="5" customFormat="1" x14ac:dyDescent="0.25">
      <c r="B33" s="24"/>
      <c r="C33" s="6"/>
      <c r="D33" s="9"/>
      <c r="E33" s="23"/>
      <c r="F33" s="23"/>
      <c r="G33" s="24"/>
    </row>
    <row r="34" spans="1:12" s="31" customFormat="1" ht="18.75" thickBot="1" x14ac:dyDescent="0.3">
      <c r="A34" s="123" t="s">
        <v>37</v>
      </c>
      <c r="B34" s="124"/>
      <c r="C34" s="96"/>
      <c r="D34" s="125">
        <f>D32+D27</f>
        <v>0</v>
      </c>
      <c r="E34" s="125">
        <f t="shared" ref="E34:F34" si="3">E32+E27</f>
        <v>0</v>
      </c>
      <c r="F34" s="125">
        <f t="shared" si="3"/>
        <v>0</v>
      </c>
      <c r="G34" s="54"/>
    </row>
    <row r="35" spans="1:12" s="63" customFormat="1" x14ac:dyDescent="0.25">
      <c r="A35" s="174"/>
      <c r="B35" s="191"/>
      <c r="C35" s="137"/>
      <c r="D35" s="175"/>
      <c r="E35" s="192"/>
      <c r="F35" s="192"/>
      <c r="G35" s="99"/>
    </row>
    <row r="36" spans="1:12" s="63" customFormat="1" ht="18" x14ac:dyDescent="0.25">
      <c r="A36" s="176" t="s">
        <v>11</v>
      </c>
      <c r="B36" s="191"/>
      <c r="C36" s="137"/>
      <c r="D36" s="175"/>
      <c r="E36" s="192"/>
      <c r="F36" s="192"/>
      <c r="G36" s="99"/>
    </row>
    <row r="37" spans="1:12" s="63" customFormat="1" x14ac:dyDescent="0.25">
      <c r="A37" s="63" t="s">
        <v>10</v>
      </c>
      <c r="B37" s="99"/>
      <c r="C37" s="73"/>
      <c r="D37" s="64">
        <v>0</v>
      </c>
      <c r="E37" s="64">
        <v>0</v>
      </c>
      <c r="F37" s="64">
        <v>0</v>
      </c>
      <c r="G37" s="99"/>
    </row>
    <row r="38" spans="1:12" s="63" customFormat="1" x14ac:dyDescent="0.25">
      <c r="A38" s="63" t="s">
        <v>12</v>
      </c>
      <c r="B38" s="99"/>
      <c r="C38" s="73"/>
      <c r="D38" s="64">
        <v>0</v>
      </c>
      <c r="E38" s="64">
        <v>0</v>
      </c>
      <c r="F38" s="64">
        <v>0</v>
      </c>
      <c r="G38" s="99"/>
    </row>
    <row r="39" spans="1:12" s="63" customFormat="1" x14ac:dyDescent="0.25">
      <c r="A39" s="63" t="s">
        <v>24</v>
      </c>
      <c r="B39" s="99"/>
      <c r="C39" s="73"/>
      <c r="D39" s="64">
        <v>0</v>
      </c>
      <c r="E39" s="64">
        <v>0</v>
      </c>
      <c r="F39" s="64">
        <v>0</v>
      </c>
      <c r="G39" s="99"/>
    </row>
    <row r="40" spans="1:12" s="63" customFormat="1" x14ac:dyDescent="0.25">
      <c r="A40" s="63" t="s">
        <v>153</v>
      </c>
      <c r="B40" s="99"/>
      <c r="C40" s="73"/>
      <c r="D40" s="64">
        <v>0</v>
      </c>
      <c r="E40" s="64">
        <v>0</v>
      </c>
      <c r="F40" s="64">
        <v>0</v>
      </c>
      <c r="G40" s="99"/>
    </row>
    <row r="41" spans="1:12" s="63" customFormat="1" x14ac:dyDescent="0.25">
      <c r="A41" s="63" t="s">
        <v>18</v>
      </c>
      <c r="B41" s="99"/>
      <c r="C41" s="73"/>
      <c r="D41" s="64">
        <v>0</v>
      </c>
      <c r="E41" s="64">
        <v>0</v>
      </c>
      <c r="F41" s="64">
        <v>0</v>
      </c>
      <c r="G41" s="99"/>
    </row>
    <row r="42" spans="1:12" s="63" customFormat="1" x14ac:dyDescent="0.25">
      <c r="A42" s="63" t="s">
        <v>142</v>
      </c>
      <c r="B42" s="99"/>
      <c r="C42" s="73"/>
      <c r="D42" s="64">
        <v>0</v>
      </c>
      <c r="E42" s="64">
        <v>0</v>
      </c>
      <c r="F42" s="64">
        <v>0</v>
      </c>
      <c r="G42" s="99"/>
    </row>
    <row r="43" spans="1:12" s="63" customFormat="1" x14ac:dyDescent="0.25">
      <c r="A43" s="63" t="s">
        <v>143</v>
      </c>
      <c r="B43" s="99"/>
      <c r="C43" s="73"/>
      <c r="D43" s="64">
        <v>0</v>
      </c>
      <c r="E43" s="64">
        <v>0</v>
      </c>
      <c r="F43" s="64">
        <v>0</v>
      </c>
      <c r="G43" s="99"/>
    </row>
    <row r="44" spans="1:12" s="31" customFormat="1" ht="18.75" thickBot="1" x14ac:dyDescent="0.3">
      <c r="A44" s="39" t="s">
        <v>35</v>
      </c>
      <c r="B44" s="52"/>
      <c r="C44" s="53"/>
      <c r="D44" s="40">
        <f>SUM(D37:D43)</f>
        <v>0</v>
      </c>
      <c r="E44" s="40">
        <f t="shared" ref="E44:F44" si="4">SUM(E37:E43)</f>
        <v>0</v>
      </c>
      <c r="F44" s="40">
        <f t="shared" si="4"/>
        <v>0</v>
      </c>
      <c r="G44" s="54"/>
    </row>
    <row r="45" spans="1:12" s="63" customFormat="1" x14ac:dyDescent="0.25">
      <c r="A45" s="174"/>
      <c r="B45" s="191"/>
      <c r="C45" s="137"/>
      <c r="D45" s="175"/>
      <c r="E45" s="192"/>
      <c r="F45" s="192"/>
      <c r="G45" s="99"/>
    </row>
    <row r="46" spans="1:12" s="63" customFormat="1" ht="18" x14ac:dyDescent="0.25">
      <c r="A46" s="176" t="s">
        <v>100</v>
      </c>
      <c r="B46" s="191"/>
      <c r="C46" s="137"/>
      <c r="D46" s="175"/>
      <c r="E46" s="192"/>
      <c r="F46" s="192"/>
      <c r="G46" s="99"/>
    </row>
    <row r="47" spans="1:12" s="63" customFormat="1" x14ac:dyDescent="0.25">
      <c r="A47" s="63" t="s">
        <v>130</v>
      </c>
      <c r="B47" s="99"/>
      <c r="C47" s="73"/>
      <c r="D47" s="64">
        <v>0</v>
      </c>
      <c r="E47" s="64">
        <v>0</v>
      </c>
      <c r="F47" s="64">
        <v>0</v>
      </c>
      <c r="G47" s="101"/>
      <c r="H47" s="70"/>
      <c r="I47" s="70"/>
      <c r="J47" s="70"/>
      <c r="K47" s="70"/>
      <c r="L47" s="70"/>
    </row>
    <row r="48" spans="1:12" s="63" customFormat="1" x14ac:dyDescent="0.25">
      <c r="A48" s="63" t="s">
        <v>103</v>
      </c>
      <c r="B48" s="99"/>
      <c r="C48" s="73"/>
      <c r="D48" s="64">
        <v>0</v>
      </c>
      <c r="E48" s="64">
        <v>0</v>
      </c>
      <c r="F48" s="64">
        <v>0</v>
      </c>
      <c r="G48" s="101"/>
      <c r="H48" s="70"/>
      <c r="I48" s="70"/>
      <c r="J48" s="70"/>
      <c r="K48" s="70"/>
      <c r="L48" s="70"/>
    </row>
    <row r="49" spans="1:7" s="41" customFormat="1" ht="18.75" thickBot="1" x14ac:dyDescent="0.3">
      <c r="A49" s="39" t="s">
        <v>84</v>
      </c>
      <c r="B49" s="52"/>
      <c r="C49" s="53"/>
      <c r="D49" s="40">
        <f>SUM(D47:D48)</f>
        <v>0</v>
      </c>
      <c r="E49" s="40">
        <f t="shared" ref="E49:F49" si="5">SUM(E47:E48)</f>
        <v>0</v>
      </c>
      <c r="F49" s="40">
        <f t="shared" si="5"/>
        <v>0</v>
      </c>
      <c r="G49" s="54"/>
    </row>
    <row r="50" spans="1:7" s="63" customFormat="1" x14ac:dyDescent="0.25">
      <c r="A50" s="174"/>
      <c r="B50" s="191"/>
      <c r="C50" s="137"/>
      <c r="D50" s="175"/>
      <c r="E50" s="194"/>
      <c r="F50" s="194"/>
      <c r="G50" s="99"/>
    </row>
    <row r="51" spans="1:7" s="63" customFormat="1" ht="18" x14ac:dyDescent="0.25">
      <c r="A51" s="176" t="s">
        <v>13</v>
      </c>
      <c r="B51" s="191"/>
      <c r="C51" s="137"/>
      <c r="D51" s="175"/>
      <c r="E51" s="194"/>
      <c r="F51" s="194"/>
      <c r="G51" s="99"/>
    </row>
    <row r="52" spans="1:7" s="63" customFormat="1" x14ac:dyDescent="0.25">
      <c r="A52" s="63" t="s">
        <v>14</v>
      </c>
      <c r="B52" s="99"/>
      <c r="C52" s="73"/>
      <c r="D52" s="64">
        <v>0</v>
      </c>
      <c r="E52" s="64">
        <v>0</v>
      </c>
      <c r="F52" s="64">
        <v>0</v>
      </c>
      <c r="G52" s="99"/>
    </row>
    <row r="53" spans="1:7" s="70" customFormat="1" x14ac:dyDescent="0.25">
      <c r="A53" s="70" t="s">
        <v>19</v>
      </c>
      <c r="B53" s="101"/>
      <c r="C53" s="85"/>
      <c r="D53" s="64">
        <v>0</v>
      </c>
      <c r="E53" s="64">
        <v>0</v>
      </c>
      <c r="F53" s="64">
        <v>0</v>
      </c>
      <c r="G53" s="101"/>
    </row>
    <row r="54" spans="1:7" s="70" customFormat="1" x14ac:dyDescent="0.25">
      <c r="A54" s="70" t="s">
        <v>75</v>
      </c>
      <c r="B54" s="101"/>
      <c r="C54" s="85"/>
      <c r="D54" s="64">
        <v>0</v>
      </c>
      <c r="E54" s="64">
        <v>0</v>
      </c>
      <c r="F54" s="64">
        <v>0</v>
      </c>
      <c r="G54" s="101"/>
    </row>
    <row r="55" spans="1:7" s="70" customFormat="1" x14ac:dyDescent="0.25">
      <c r="A55" s="70" t="s">
        <v>43</v>
      </c>
      <c r="B55" s="101"/>
      <c r="C55" s="85"/>
      <c r="D55" s="64">
        <v>0</v>
      </c>
      <c r="E55" s="64">
        <v>0</v>
      </c>
      <c r="F55" s="64">
        <v>0</v>
      </c>
      <c r="G55" s="101"/>
    </row>
    <row r="56" spans="1:7" s="70" customFormat="1" x14ac:dyDescent="0.25">
      <c r="A56" s="70" t="s">
        <v>15</v>
      </c>
      <c r="B56" s="101"/>
      <c r="C56" s="85"/>
      <c r="D56" s="64">
        <v>0</v>
      </c>
      <c r="E56" s="64">
        <v>0</v>
      </c>
      <c r="F56" s="64">
        <v>0</v>
      </c>
      <c r="G56" s="101"/>
    </row>
    <row r="57" spans="1:7" s="70" customFormat="1" x14ac:dyDescent="0.25">
      <c r="A57" s="70" t="s">
        <v>16</v>
      </c>
      <c r="B57" s="101"/>
      <c r="C57" s="85"/>
      <c r="D57" s="64">
        <v>0</v>
      </c>
      <c r="E57" s="64">
        <v>0</v>
      </c>
      <c r="F57" s="64">
        <v>0</v>
      </c>
      <c r="G57" s="101"/>
    </row>
    <row r="58" spans="1:7" s="70" customFormat="1" x14ac:dyDescent="0.25">
      <c r="A58" s="70" t="s">
        <v>141</v>
      </c>
      <c r="B58" s="101"/>
      <c r="C58" s="85"/>
      <c r="D58" s="64">
        <v>0</v>
      </c>
      <c r="E58" s="64">
        <v>0</v>
      </c>
      <c r="F58" s="64">
        <v>0</v>
      </c>
      <c r="G58" s="101"/>
    </row>
    <row r="59" spans="1:7" s="70" customFormat="1" x14ac:dyDescent="0.25">
      <c r="A59" s="70" t="s">
        <v>175</v>
      </c>
      <c r="B59" s="101"/>
      <c r="C59" s="85"/>
      <c r="D59" s="64">
        <v>0</v>
      </c>
      <c r="E59" s="64">
        <v>0</v>
      </c>
      <c r="F59" s="64">
        <v>0</v>
      </c>
      <c r="G59" s="101"/>
    </row>
    <row r="60" spans="1:7" s="70" customFormat="1" x14ac:dyDescent="0.25">
      <c r="A60" s="70" t="s">
        <v>140</v>
      </c>
      <c r="B60" s="101"/>
      <c r="C60" s="85"/>
      <c r="D60" s="64">
        <v>0</v>
      </c>
      <c r="E60" s="64">
        <v>0</v>
      </c>
      <c r="F60" s="64">
        <v>0</v>
      </c>
      <c r="G60" s="101"/>
    </row>
    <row r="61" spans="1:7" s="63" customFormat="1" x14ac:dyDescent="0.25">
      <c r="A61" s="63" t="s">
        <v>91</v>
      </c>
      <c r="B61" s="99"/>
      <c r="C61" s="73"/>
      <c r="D61" s="64">
        <v>0</v>
      </c>
      <c r="E61" s="64">
        <v>0</v>
      </c>
      <c r="F61" s="64">
        <v>0</v>
      </c>
      <c r="G61" s="99"/>
    </row>
    <row r="62" spans="1:7" s="31" customFormat="1" ht="18.75" thickBot="1" x14ac:dyDescent="0.3">
      <c r="A62" s="39" t="s">
        <v>36</v>
      </c>
      <c r="B62" s="52"/>
      <c r="C62" s="97"/>
      <c r="D62" s="40">
        <f>SUM(D52:D61)</f>
        <v>0</v>
      </c>
      <c r="E62" s="40">
        <f t="shared" ref="E62:F62" si="6">SUM(E52:E61)</f>
        <v>0</v>
      </c>
      <c r="F62" s="40">
        <f t="shared" si="6"/>
        <v>0</v>
      </c>
      <c r="G62" s="54"/>
    </row>
    <row r="63" spans="1:7" s="63" customFormat="1" x14ac:dyDescent="0.25">
      <c r="A63" s="174"/>
      <c r="B63" s="191"/>
      <c r="C63" s="137"/>
      <c r="D63" s="175"/>
      <c r="E63" s="192"/>
      <c r="F63" s="192"/>
      <c r="G63" s="99"/>
    </row>
    <row r="64" spans="1:7" s="63" customFormat="1" ht="18" x14ac:dyDescent="0.25">
      <c r="A64" s="176" t="s">
        <v>21</v>
      </c>
      <c r="B64" s="191"/>
      <c r="C64" s="137"/>
      <c r="D64" s="175"/>
      <c r="E64" s="192"/>
      <c r="F64" s="192"/>
      <c r="G64" s="99"/>
    </row>
    <row r="65" spans="1:7" s="70" customFormat="1" x14ac:dyDescent="0.25">
      <c r="A65" s="106" t="s">
        <v>136</v>
      </c>
      <c r="B65" s="67"/>
      <c r="C65" s="85"/>
      <c r="D65" s="64">
        <v>0</v>
      </c>
      <c r="E65" s="64">
        <v>0</v>
      </c>
      <c r="F65" s="64">
        <v>0</v>
      </c>
      <c r="G65" s="101"/>
    </row>
    <row r="66" spans="1:7" s="70" customFormat="1" x14ac:dyDescent="0.25">
      <c r="A66" s="106" t="s">
        <v>137</v>
      </c>
      <c r="B66" s="67"/>
      <c r="C66" s="85"/>
      <c r="D66" s="64">
        <v>0</v>
      </c>
      <c r="E66" s="64">
        <v>0</v>
      </c>
      <c r="F66" s="64">
        <v>0</v>
      </c>
      <c r="G66" s="101"/>
    </row>
    <row r="67" spans="1:7" s="70" customFormat="1" x14ac:dyDescent="0.25">
      <c r="A67" s="106" t="s">
        <v>138</v>
      </c>
      <c r="B67" s="67"/>
      <c r="C67" s="85"/>
      <c r="D67" s="64">
        <v>0</v>
      </c>
      <c r="E67" s="64">
        <v>0</v>
      </c>
      <c r="F67" s="64">
        <v>0</v>
      </c>
      <c r="G67" s="101"/>
    </row>
    <row r="68" spans="1:7" s="70" customFormat="1" x14ac:dyDescent="0.25">
      <c r="A68" s="106" t="s">
        <v>139</v>
      </c>
      <c r="B68" s="67"/>
      <c r="C68" s="85"/>
      <c r="D68" s="64">
        <v>0</v>
      </c>
      <c r="E68" s="64">
        <v>0</v>
      </c>
      <c r="F68" s="64">
        <v>0</v>
      </c>
      <c r="G68" s="101"/>
    </row>
    <row r="69" spans="1:7" s="31" customFormat="1" ht="18.75" thickBot="1" x14ac:dyDescent="0.3">
      <c r="A69" s="98" t="s">
        <v>40</v>
      </c>
      <c r="B69" s="52"/>
      <c r="C69" s="53"/>
      <c r="D69" s="40">
        <f>SUM(D65:D68)</f>
        <v>0</v>
      </c>
      <c r="E69" s="40">
        <f t="shared" ref="E69:F69" si="7">SUM(E65:E68)</f>
        <v>0</v>
      </c>
      <c r="F69" s="40">
        <f t="shared" si="7"/>
        <v>0</v>
      </c>
      <c r="G69" s="54"/>
    </row>
    <row r="70" spans="1:7" s="63" customFormat="1" ht="15.75" thickTop="1" x14ac:dyDescent="0.25">
      <c r="A70" s="181"/>
      <c r="B70" s="191"/>
      <c r="C70" s="137"/>
      <c r="D70" s="175"/>
      <c r="E70" s="192"/>
      <c r="F70" s="192"/>
      <c r="G70" s="99"/>
    </row>
    <row r="71" spans="1:7" s="63" customFormat="1" ht="18" x14ac:dyDescent="0.25">
      <c r="A71" s="176" t="s">
        <v>17</v>
      </c>
      <c r="B71" s="191"/>
      <c r="C71" s="137"/>
      <c r="D71" s="175"/>
      <c r="E71" s="192"/>
      <c r="F71" s="192"/>
      <c r="G71" s="99"/>
    </row>
    <row r="72" spans="1:7" s="63" customFormat="1" x14ac:dyDescent="0.25">
      <c r="A72" s="63" t="s">
        <v>134</v>
      </c>
      <c r="B72" s="99"/>
      <c r="C72" s="73"/>
      <c r="D72" s="64">
        <v>0</v>
      </c>
      <c r="E72" s="64">
        <v>0</v>
      </c>
      <c r="F72" s="64">
        <v>0</v>
      </c>
      <c r="G72" s="99"/>
    </row>
    <row r="73" spans="1:7" s="63" customFormat="1" x14ac:dyDescent="0.25">
      <c r="A73" s="63" t="s">
        <v>135</v>
      </c>
      <c r="B73" s="99"/>
      <c r="C73" s="73"/>
      <c r="D73" s="64">
        <v>0</v>
      </c>
      <c r="E73" s="64">
        <v>0</v>
      </c>
      <c r="F73" s="64">
        <v>0</v>
      </c>
      <c r="G73" s="99"/>
    </row>
    <row r="74" spans="1:7" s="31" customFormat="1" ht="18.75" thickBot="1" x14ac:dyDescent="0.3">
      <c r="A74" s="39" t="s">
        <v>38</v>
      </c>
      <c r="B74" s="52"/>
      <c r="C74" s="53"/>
      <c r="D74" s="40">
        <f>SUM(D72:D73)</f>
        <v>0</v>
      </c>
      <c r="E74" s="40">
        <f t="shared" ref="E74:F74" si="8">SUM(E72:E73)</f>
        <v>0</v>
      </c>
      <c r="F74" s="40">
        <f t="shared" si="8"/>
        <v>0</v>
      </c>
      <c r="G74" s="54"/>
    </row>
    <row r="75" spans="1:7" s="63" customFormat="1" x14ac:dyDescent="0.25">
      <c r="B75" s="99"/>
      <c r="C75" s="73"/>
      <c r="D75" s="60"/>
      <c r="E75" s="100"/>
      <c r="F75" s="100"/>
      <c r="G75" s="99"/>
    </row>
    <row r="76" spans="1:7" s="63" customFormat="1" ht="18" x14ac:dyDescent="0.25">
      <c r="A76" s="68" t="s">
        <v>20</v>
      </c>
      <c r="B76" s="99"/>
      <c r="C76" s="73"/>
      <c r="D76" s="60"/>
      <c r="E76" s="100"/>
      <c r="F76" s="100"/>
      <c r="G76" s="99"/>
    </row>
    <row r="77" spans="1:7" s="63" customFormat="1" x14ac:dyDescent="0.25">
      <c r="A77" s="63" t="s">
        <v>92</v>
      </c>
      <c r="B77" s="99"/>
      <c r="C77" s="73"/>
      <c r="D77" s="64">
        <v>0</v>
      </c>
      <c r="E77" s="64">
        <v>0</v>
      </c>
      <c r="F77" s="64">
        <v>0</v>
      </c>
      <c r="G77" s="107"/>
    </row>
    <row r="78" spans="1:7" s="63" customFormat="1" x14ac:dyDescent="0.25">
      <c r="A78" s="63" t="s">
        <v>133</v>
      </c>
      <c r="B78" s="99"/>
      <c r="C78" s="73"/>
      <c r="D78" s="64">
        <v>0</v>
      </c>
      <c r="E78" s="64">
        <v>0</v>
      </c>
      <c r="F78" s="64">
        <v>0</v>
      </c>
      <c r="G78" s="107"/>
    </row>
    <row r="79" spans="1:7" s="63" customFormat="1" x14ac:dyDescent="0.25">
      <c r="A79" s="63" t="s">
        <v>94</v>
      </c>
      <c r="B79" s="99"/>
      <c r="C79" s="73"/>
      <c r="D79" s="64">
        <v>0</v>
      </c>
      <c r="E79" s="64">
        <v>0</v>
      </c>
      <c r="F79" s="64">
        <v>0</v>
      </c>
      <c r="G79" s="99"/>
    </row>
    <row r="80" spans="1:7" s="63" customFormat="1" x14ac:dyDescent="0.25">
      <c r="A80" s="63" t="s">
        <v>103</v>
      </c>
      <c r="B80" s="99"/>
      <c r="C80" s="73"/>
      <c r="D80" s="64">
        <v>0</v>
      </c>
      <c r="E80" s="64">
        <v>0</v>
      </c>
      <c r="F80" s="64">
        <v>0</v>
      </c>
      <c r="G80" s="99"/>
    </row>
    <row r="81" spans="1:7" s="41" customFormat="1" ht="18.75" thickBot="1" x14ac:dyDescent="0.3">
      <c r="A81" s="39" t="s">
        <v>39</v>
      </c>
      <c r="B81" s="52"/>
      <c r="C81" s="53"/>
      <c r="D81" s="40">
        <f>SUM(D77:D80)</f>
        <v>0</v>
      </c>
      <c r="E81" s="40">
        <f t="shared" ref="E81:F81" si="9">SUM(E77:E80)</f>
        <v>0</v>
      </c>
      <c r="F81" s="40">
        <f t="shared" si="9"/>
        <v>0</v>
      </c>
      <c r="G81" s="54"/>
    </row>
    <row r="82" spans="1:7" s="63" customFormat="1" x14ac:dyDescent="0.25">
      <c r="A82" s="174"/>
      <c r="B82" s="191"/>
      <c r="C82" s="137"/>
      <c r="D82" s="175"/>
      <c r="E82" s="192"/>
      <c r="F82" s="192"/>
      <c r="G82" s="99"/>
    </row>
    <row r="83" spans="1:7" s="63" customFormat="1" ht="18" x14ac:dyDescent="0.25">
      <c r="A83" s="176" t="s">
        <v>70</v>
      </c>
      <c r="B83" s="191"/>
      <c r="C83" s="137"/>
      <c r="D83" s="175"/>
      <c r="E83" s="192"/>
      <c r="F83" s="192"/>
      <c r="G83" s="99"/>
    </row>
    <row r="84" spans="1:7" s="63" customFormat="1" x14ac:dyDescent="0.25">
      <c r="A84" s="63" t="s">
        <v>22</v>
      </c>
      <c r="B84" s="99"/>
      <c r="C84" s="108"/>
      <c r="D84" s="64">
        <v>0</v>
      </c>
      <c r="E84" s="64">
        <v>0</v>
      </c>
      <c r="F84" s="64">
        <v>0</v>
      </c>
      <c r="G84" s="99"/>
    </row>
    <row r="85" spans="1:7" s="63" customFormat="1" x14ac:dyDescent="0.25">
      <c r="A85" s="63" t="s">
        <v>23</v>
      </c>
      <c r="B85" s="99"/>
      <c r="C85" s="73"/>
      <c r="D85" s="64">
        <v>0</v>
      </c>
      <c r="E85" s="64">
        <v>0</v>
      </c>
      <c r="F85" s="64">
        <v>0</v>
      </c>
      <c r="G85" s="99"/>
    </row>
    <row r="86" spans="1:7" s="63" customFormat="1" x14ac:dyDescent="0.25">
      <c r="A86" s="102" t="s">
        <v>157</v>
      </c>
      <c r="B86" s="99"/>
      <c r="C86" s="73"/>
      <c r="D86" s="64">
        <v>0</v>
      </c>
      <c r="E86" s="64">
        <v>0</v>
      </c>
      <c r="F86" s="64">
        <v>0</v>
      </c>
      <c r="G86" s="99"/>
    </row>
    <row r="87" spans="1:7" s="63" customFormat="1" x14ac:dyDescent="0.25">
      <c r="A87" s="63" t="s">
        <v>95</v>
      </c>
      <c r="B87" s="99"/>
      <c r="C87" s="73"/>
      <c r="D87" s="64">
        <v>0</v>
      </c>
      <c r="E87" s="64">
        <v>0</v>
      </c>
      <c r="F87" s="64">
        <v>0</v>
      </c>
      <c r="G87" s="99"/>
    </row>
    <row r="88" spans="1:7" s="41" customFormat="1" ht="18.75" thickBot="1" x14ac:dyDescent="0.3">
      <c r="A88" s="45" t="s">
        <v>41</v>
      </c>
      <c r="B88" s="121"/>
      <c r="C88" s="48"/>
      <c r="D88" s="122">
        <f>SUM(D84:D87)</f>
        <v>0</v>
      </c>
      <c r="E88" s="122">
        <f t="shared" ref="E88:F88" si="10">SUM(E84:E87)</f>
        <v>0</v>
      </c>
      <c r="F88" s="122">
        <f t="shared" si="10"/>
        <v>0</v>
      </c>
      <c r="G88" s="54"/>
    </row>
    <row r="89" spans="1:7" s="5" customFormat="1" x14ac:dyDescent="0.25">
      <c r="B89" s="24"/>
      <c r="C89" s="6"/>
      <c r="D89" s="9"/>
      <c r="E89" s="23"/>
      <c r="F89" s="23"/>
      <c r="G89" s="24"/>
    </row>
    <row r="90" spans="1:7" s="31" customFormat="1" ht="18.75" thickBot="1" x14ac:dyDescent="0.3">
      <c r="A90" s="123" t="s">
        <v>42</v>
      </c>
      <c r="B90" s="124"/>
      <c r="C90" s="96"/>
      <c r="D90" s="125">
        <f>D88+D81+D74+D69+D62+D49+D44+D34</f>
        <v>0</v>
      </c>
      <c r="E90" s="125">
        <f t="shared" ref="E90:F90" si="11">E88+E81+E74+E69+E62+E49+E44+E34</f>
        <v>0</v>
      </c>
      <c r="F90" s="125">
        <f t="shared" si="11"/>
        <v>0</v>
      </c>
      <c r="G90" s="54"/>
    </row>
    <row r="91" spans="1:7" s="5" customFormat="1" x14ac:dyDescent="0.25">
      <c r="B91" s="24"/>
      <c r="C91" s="6"/>
      <c r="D91" s="9"/>
      <c r="E91" s="23"/>
      <c r="F91" s="23"/>
      <c r="G91" s="24"/>
    </row>
    <row r="92" spans="1:7" s="5" customFormat="1" ht="18.75" thickBot="1" x14ac:dyDescent="0.3">
      <c r="A92" s="32" t="s">
        <v>110</v>
      </c>
      <c r="B92" s="33"/>
      <c r="C92" s="34"/>
      <c r="D92" s="35">
        <f>D90+D8</f>
        <v>0</v>
      </c>
      <c r="E92" s="35">
        <f t="shared" ref="E92:F92" si="12">E90+E8</f>
        <v>0</v>
      </c>
      <c r="F92" s="35">
        <f t="shared" si="12"/>
        <v>0</v>
      </c>
      <c r="G92" s="24"/>
    </row>
    <row r="93" spans="1:7" s="5" customFormat="1" ht="15.75" thickTop="1" x14ac:dyDescent="0.25">
      <c r="B93" s="24"/>
      <c r="C93" s="6"/>
      <c r="D93" s="9"/>
      <c r="E93" s="23"/>
      <c r="F93" s="23"/>
      <c r="G93" s="24"/>
    </row>
    <row r="94" spans="1:7" s="5" customFormat="1" ht="21" thickBot="1" x14ac:dyDescent="0.3">
      <c r="A94" s="27" t="s">
        <v>129</v>
      </c>
      <c r="B94" s="36"/>
      <c r="C94" s="37"/>
      <c r="D94" s="38">
        <f>(D92)+'Act. lasten pers. Festival'!G35</f>
        <v>0</v>
      </c>
      <c r="E94" s="38">
        <f>(E92)+'Act. lasten pers. Festival'!H35</f>
        <v>0</v>
      </c>
      <c r="F94" s="38">
        <f>(F92)+'Act. lasten pers. Festival'!I35</f>
        <v>0</v>
      </c>
      <c r="G94" s="24"/>
    </row>
    <row r="95" spans="1:7" s="5" customFormat="1" ht="15.75" thickTop="1" x14ac:dyDescent="0.25">
      <c r="A95" s="4"/>
      <c r="B95" s="4"/>
      <c r="C95" s="4"/>
      <c r="D95" s="11"/>
      <c r="E95" s="11"/>
      <c r="F95" s="11"/>
      <c r="G95" s="4"/>
    </row>
  </sheetData>
  <sheetProtection algorithmName="SHA-512" hashValue="tyXmlkhEsJXZ9yaq//1UXKp9hKLVl43lv0c5BAXsCbasBEndamNii1L9CpN6iIU8jM+aCxoZqsbUMCnBhT+VwQ==" saltValue="mc5DOgBjac2tlRukWCL/hw==" spinCount="100000" sheet="1" objects="1" scenarios="1" insertColumns="0" insertRows="0" selectLockedCells="1"/>
  <phoneticPr fontId="3" type="noConversion"/>
  <pageMargins left="0.75000000000000011" right="0.75000000000000011" top="1" bottom="1" header="0.5" footer="0.5"/>
  <pageSetup paperSize="9" scale="55" fitToHeight="2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1"/>
  <sheetViews>
    <sheetView tabSelected="1" topLeftCell="A31" zoomScaleNormal="100" zoomScalePageLayoutView="80" workbookViewId="0">
      <selection activeCell="A23" sqref="A23"/>
    </sheetView>
  </sheetViews>
  <sheetFormatPr defaultColWidth="11" defaultRowHeight="15" x14ac:dyDescent="0.25"/>
  <cols>
    <col min="1" max="1" width="48.5" style="4" customWidth="1"/>
    <col min="2" max="3" width="9" style="4" bestFit="1" customWidth="1"/>
    <col min="4" max="4" width="5" style="4" customWidth="1"/>
    <col min="5" max="5" width="7.625" style="4" hidden="1" customWidth="1"/>
    <col min="6" max="6" width="17" style="4" bestFit="1" customWidth="1"/>
    <col min="7" max="7" width="24.625" style="11" bestFit="1" customWidth="1"/>
    <col min="8" max="8" width="21.625" style="11" customWidth="1"/>
    <col min="9" max="9" width="24.75" style="11" customWidth="1"/>
    <col min="10" max="10" width="11" style="20"/>
    <col min="11" max="16384" width="11" style="4"/>
  </cols>
  <sheetData>
    <row r="1" spans="1:11" s="5" customFormat="1" ht="21" thickBot="1" x14ac:dyDescent="0.3">
      <c r="A1" s="150" t="s">
        <v>181</v>
      </c>
      <c r="B1" s="21"/>
      <c r="C1" s="1"/>
      <c r="D1" s="1"/>
      <c r="E1" s="1"/>
      <c r="F1" s="1"/>
      <c r="G1" s="13"/>
      <c r="H1" s="13"/>
      <c r="I1" s="13"/>
      <c r="J1" s="14"/>
    </row>
    <row r="2" spans="1:11" s="5" customFormat="1" ht="43.5" customHeight="1" x14ac:dyDescent="0.25">
      <c r="A2" s="3"/>
      <c r="B2" s="165" t="s">
        <v>80</v>
      </c>
      <c r="C2" s="165" t="s">
        <v>81</v>
      </c>
      <c r="D2" s="166" t="s">
        <v>50</v>
      </c>
      <c r="E2" s="22" t="s">
        <v>85</v>
      </c>
      <c r="F2" s="167" t="s">
        <v>164</v>
      </c>
      <c r="G2" s="164" t="s">
        <v>178</v>
      </c>
      <c r="H2" s="164" t="s">
        <v>179</v>
      </c>
      <c r="I2" s="164" t="s">
        <v>180</v>
      </c>
      <c r="J2" s="14"/>
    </row>
    <row r="3" spans="1:11" s="63" customFormat="1" x14ac:dyDescent="0.25">
      <c r="A3" s="174"/>
      <c r="B3" s="137"/>
      <c r="C3" s="137"/>
      <c r="D3" s="137"/>
      <c r="E3" s="137"/>
      <c r="F3" s="137"/>
      <c r="G3" s="192"/>
      <c r="H3" s="192"/>
      <c r="I3" s="195"/>
      <c r="J3" s="75"/>
    </row>
    <row r="4" spans="1:11" s="63" customFormat="1" ht="18" x14ac:dyDescent="0.25">
      <c r="A4" s="176" t="s">
        <v>25</v>
      </c>
      <c r="B4" s="190"/>
      <c r="C4" s="137"/>
      <c r="D4" s="137"/>
      <c r="E4" s="137"/>
      <c r="F4" s="137"/>
      <c r="G4" s="192"/>
      <c r="H4" s="192"/>
      <c r="I4" s="175"/>
      <c r="J4" s="75"/>
    </row>
    <row r="5" spans="1:11" s="63" customFormat="1" x14ac:dyDescent="0.25">
      <c r="A5" s="63" t="s">
        <v>97</v>
      </c>
      <c r="B5" s="73"/>
      <c r="C5" s="99"/>
      <c r="D5" s="99"/>
      <c r="E5" s="101">
        <v>135</v>
      </c>
      <c r="F5" s="73"/>
      <c r="G5" s="64">
        <v>0</v>
      </c>
      <c r="H5" s="64">
        <v>0</v>
      </c>
      <c r="I5" s="64">
        <v>0</v>
      </c>
      <c r="J5" s="75">
        <v>150</v>
      </c>
    </row>
    <row r="6" spans="1:11" s="70" customFormat="1" x14ac:dyDescent="0.25">
      <c r="A6" s="70" t="s">
        <v>105</v>
      </c>
      <c r="B6" s="85"/>
      <c r="C6" s="101"/>
      <c r="D6" s="101"/>
      <c r="E6" s="101">
        <v>135</v>
      </c>
      <c r="F6" s="85"/>
      <c r="G6" s="64">
        <v>0</v>
      </c>
      <c r="H6" s="64">
        <v>0</v>
      </c>
      <c r="I6" s="64">
        <v>0</v>
      </c>
      <c r="J6" s="109">
        <v>150</v>
      </c>
    </row>
    <row r="7" spans="1:11" s="63" customFormat="1" x14ac:dyDescent="0.25">
      <c r="A7" s="67" t="s">
        <v>126</v>
      </c>
      <c r="B7" s="85"/>
      <c r="C7" s="99"/>
      <c r="D7" s="99"/>
      <c r="E7" s="99">
        <v>125</v>
      </c>
      <c r="F7" s="73"/>
      <c r="G7" s="64">
        <v>0</v>
      </c>
      <c r="H7" s="64">
        <v>0</v>
      </c>
      <c r="I7" s="64">
        <v>0</v>
      </c>
      <c r="J7" s="75" t="s">
        <v>113</v>
      </c>
      <c r="K7" s="110"/>
    </row>
    <row r="8" spans="1:11" s="63" customFormat="1" x14ac:dyDescent="0.25">
      <c r="A8" s="67"/>
      <c r="B8" s="85"/>
      <c r="C8" s="99"/>
      <c r="D8" s="99"/>
      <c r="E8" s="99"/>
      <c r="F8" s="73"/>
      <c r="G8" s="64">
        <v>0</v>
      </c>
      <c r="H8" s="64">
        <v>0</v>
      </c>
      <c r="I8" s="64">
        <v>0</v>
      </c>
      <c r="J8" s="75"/>
    </row>
    <row r="9" spans="1:11" s="63" customFormat="1" x14ac:dyDescent="0.25">
      <c r="A9" s="67"/>
      <c r="B9" s="85"/>
      <c r="C9" s="99"/>
      <c r="D9" s="99"/>
      <c r="E9" s="99"/>
      <c r="F9" s="73"/>
      <c r="G9" s="64">
        <v>0</v>
      </c>
      <c r="H9" s="64">
        <v>0</v>
      </c>
      <c r="I9" s="64">
        <v>0</v>
      </c>
      <c r="J9" s="75"/>
    </row>
    <row r="10" spans="1:11" s="70" customFormat="1" x14ac:dyDescent="0.25">
      <c r="B10" s="85"/>
      <c r="C10" s="85"/>
      <c r="D10" s="85"/>
      <c r="E10" s="85"/>
      <c r="F10" s="85"/>
      <c r="G10" s="64">
        <v>0</v>
      </c>
      <c r="H10" s="64">
        <v>0</v>
      </c>
      <c r="I10" s="64">
        <v>0</v>
      </c>
      <c r="J10" s="109"/>
    </row>
    <row r="11" spans="1:11" s="31" customFormat="1" ht="18.75" thickBot="1" x14ac:dyDescent="0.3">
      <c r="A11" s="51" t="s">
        <v>45</v>
      </c>
      <c r="B11" s="53">
        <f>SUM(B5:B10)</f>
        <v>0</v>
      </c>
      <c r="C11" s="53"/>
      <c r="D11" s="53"/>
      <c r="E11" s="53"/>
      <c r="F11" s="53"/>
      <c r="G11" s="55">
        <f>SUM(G5:G10)</f>
        <v>0</v>
      </c>
      <c r="H11" s="55">
        <f t="shared" ref="H11:I11" si="0">SUM(H5:H10)</f>
        <v>0</v>
      </c>
      <c r="I11" s="40">
        <f t="shared" si="0"/>
        <v>0</v>
      </c>
      <c r="J11" s="50"/>
    </row>
    <row r="12" spans="1:11" s="63" customFormat="1" x14ac:dyDescent="0.25">
      <c r="A12" s="196"/>
      <c r="B12" s="197"/>
      <c r="C12" s="137"/>
      <c r="D12" s="137"/>
      <c r="E12" s="137"/>
      <c r="F12" s="137"/>
      <c r="G12" s="192"/>
      <c r="H12" s="192"/>
      <c r="I12" s="175"/>
      <c r="J12" s="75"/>
    </row>
    <row r="13" spans="1:11" s="63" customFormat="1" ht="18" x14ac:dyDescent="0.25">
      <c r="A13" s="198" t="s">
        <v>9</v>
      </c>
      <c r="B13" s="197"/>
      <c r="C13" s="137"/>
      <c r="D13" s="137"/>
      <c r="E13" s="137"/>
      <c r="F13" s="137"/>
      <c r="G13" s="192"/>
      <c r="H13" s="192"/>
      <c r="I13" s="175"/>
      <c r="J13" s="75"/>
    </row>
    <row r="14" spans="1:11" s="63" customFormat="1" x14ac:dyDescent="0.25">
      <c r="A14" s="111" t="s">
        <v>122</v>
      </c>
      <c r="B14" s="112"/>
      <c r="C14" s="73"/>
      <c r="D14" s="73"/>
      <c r="E14" s="73"/>
      <c r="F14" s="73"/>
      <c r="G14" s="64">
        <v>0</v>
      </c>
      <c r="H14" s="64">
        <v>0</v>
      </c>
      <c r="I14" s="64">
        <v>0</v>
      </c>
      <c r="J14" s="75"/>
    </row>
    <row r="15" spans="1:11" s="70" customFormat="1" x14ac:dyDescent="0.25">
      <c r="B15" s="85"/>
      <c r="C15" s="85"/>
      <c r="D15" s="85"/>
      <c r="E15" s="85"/>
      <c r="F15" s="85"/>
      <c r="G15" s="64">
        <v>0</v>
      </c>
      <c r="H15" s="64">
        <v>0</v>
      </c>
      <c r="I15" s="64">
        <v>0</v>
      </c>
      <c r="J15" s="109"/>
    </row>
    <row r="16" spans="1:11" s="116" customFormat="1" ht="18.75" thickBot="1" x14ac:dyDescent="0.3">
      <c r="A16" s="117" t="s">
        <v>44</v>
      </c>
      <c r="B16" s="118">
        <f>SUM(B13)</f>
        <v>0</v>
      </c>
      <c r="C16" s="48"/>
      <c r="D16" s="48"/>
      <c r="E16" s="48"/>
      <c r="F16" s="48"/>
      <c r="G16" s="119">
        <f>SUM(G14:G15)</f>
        <v>0</v>
      </c>
      <c r="H16" s="119">
        <f t="shared" ref="H16:I16" si="1">SUM(H14:H15)</f>
        <v>0</v>
      </c>
      <c r="I16" s="122">
        <f t="shared" si="1"/>
        <v>0</v>
      </c>
      <c r="J16" s="115"/>
    </row>
    <row r="17" spans="1:13" s="5" customFormat="1" x14ac:dyDescent="0.25">
      <c r="A17" s="25"/>
      <c r="B17" s="26"/>
      <c r="C17" s="6"/>
      <c r="D17" s="6"/>
      <c r="E17" s="6"/>
      <c r="F17" s="6"/>
      <c r="G17" s="23"/>
      <c r="H17" s="23"/>
      <c r="I17" s="9"/>
      <c r="J17" s="14"/>
    </row>
    <row r="18" spans="1:13" s="31" customFormat="1" ht="18.75" thickBot="1" x14ac:dyDescent="0.3">
      <c r="A18" s="113" t="s">
        <v>52</v>
      </c>
      <c r="B18" s="96">
        <f>B11+B16</f>
        <v>0</v>
      </c>
      <c r="C18" s="96"/>
      <c r="D18" s="96"/>
      <c r="E18" s="96"/>
      <c r="F18" s="96"/>
      <c r="G18" s="114">
        <f>SUM(G16,G11)</f>
        <v>0</v>
      </c>
      <c r="H18" s="114">
        <f t="shared" ref="H18:I18" si="2">SUM(H16,H11)</f>
        <v>0</v>
      </c>
      <c r="I18" s="125">
        <f t="shared" si="2"/>
        <v>0</v>
      </c>
      <c r="J18" s="50"/>
    </row>
    <row r="19" spans="1:13" s="63" customFormat="1" x14ac:dyDescent="0.25">
      <c r="A19" s="196"/>
      <c r="B19" s="197"/>
      <c r="C19" s="137"/>
      <c r="D19" s="137"/>
      <c r="E19" s="137"/>
      <c r="F19" s="137"/>
      <c r="G19" s="192"/>
      <c r="H19" s="192"/>
      <c r="I19" s="193"/>
      <c r="J19" s="75"/>
    </row>
    <row r="20" spans="1:13" s="63" customFormat="1" ht="18" x14ac:dyDescent="0.25">
      <c r="A20" s="176" t="s">
        <v>26</v>
      </c>
      <c r="B20" s="190"/>
      <c r="C20" s="137"/>
      <c r="D20" s="137"/>
      <c r="E20" s="137"/>
      <c r="F20" s="137"/>
      <c r="G20" s="192"/>
      <c r="H20" s="192"/>
      <c r="I20" s="175"/>
      <c r="J20" s="75"/>
    </row>
    <row r="21" spans="1:13" s="63" customFormat="1" x14ac:dyDescent="0.25">
      <c r="A21" s="63" t="s">
        <v>99</v>
      </c>
      <c r="B21" s="73"/>
      <c r="C21" s="73"/>
      <c r="D21" s="73"/>
      <c r="E21" s="73"/>
      <c r="F21" s="73"/>
      <c r="G21" s="64">
        <v>0</v>
      </c>
      <c r="H21" s="64">
        <v>0</v>
      </c>
      <c r="I21" s="64">
        <v>0</v>
      </c>
      <c r="J21" s="75"/>
    </row>
    <row r="22" spans="1:13" s="63" customFormat="1" x14ac:dyDescent="0.25">
      <c r="A22" s="63" t="s">
        <v>28</v>
      </c>
      <c r="B22" s="73"/>
      <c r="C22" s="73"/>
      <c r="D22" s="73"/>
      <c r="E22" s="73"/>
      <c r="F22" s="73"/>
      <c r="G22" s="64">
        <v>0</v>
      </c>
      <c r="H22" s="64">
        <v>0</v>
      </c>
      <c r="I22" s="64">
        <v>0</v>
      </c>
      <c r="J22" s="75"/>
    </row>
    <row r="23" spans="1:13" s="63" customFormat="1" x14ac:dyDescent="0.25">
      <c r="A23" s="63" t="s">
        <v>27</v>
      </c>
      <c r="B23" s="73"/>
      <c r="C23" s="73"/>
      <c r="D23" s="73"/>
      <c r="E23" s="73"/>
      <c r="F23" s="73"/>
      <c r="G23" s="64">
        <v>0</v>
      </c>
      <c r="H23" s="64">
        <v>0</v>
      </c>
      <c r="I23" s="64">
        <v>0</v>
      </c>
      <c r="J23" s="75"/>
    </row>
    <row r="24" spans="1:13" s="31" customFormat="1" ht="18.75" thickBot="1" x14ac:dyDescent="0.3">
      <c r="A24" s="51" t="s">
        <v>46</v>
      </c>
      <c r="B24" s="53"/>
      <c r="C24" s="53"/>
      <c r="D24" s="53"/>
      <c r="E24" s="53"/>
      <c r="F24" s="53"/>
      <c r="G24" s="55">
        <f>SUM(G21:G23)</f>
        <v>0</v>
      </c>
      <c r="H24" s="55">
        <f t="shared" ref="H24:I24" si="3">SUM(H21:H23)</f>
        <v>0</v>
      </c>
      <c r="I24" s="40">
        <f t="shared" si="3"/>
        <v>0</v>
      </c>
      <c r="J24" s="50"/>
    </row>
    <row r="25" spans="1:13" s="63" customFormat="1" x14ac:dyDescent="0.25">
      <c r="A25" s="174"/>
      <c r="B25" s="137"/>
      <c r="C25" s="137"/>
      <c r="D25" s="137"/>
      <c r="E25" s="137"/>
      <c r="F25" s="137"/>
      <c r="G25" s="192"/>
      <c r="H25" s="192"/>
      <c r="I25" s="193"/>
      <c r="J25" s="75"/>
    </row>
    <row r="26" spans="1:13" s="63" customFormat="1" ht="18" x14ac:dyDescent="0.25">
      <c r="A26" s="176" t="s">
        <v>53</v>
      </c>
      <c r="B26" s="190"/>
      <c r="C26" s="137"/>
      <c r="D26" s="137"/>
      <c r="E26" s="137"/>
      <c r="F26" s="137"/>
      <c r="G26" s="192"/>
      <c r="H26" s="192"/>
      <c r="I26" s="175"/>
      <c r="J26" s="75"/>
    </row>
    <row r="27" spans="1:13" s="63" customFormat="1" x14ac:dyDescent="0.25">
      <c r="A27" s="63" t="s">
        <v>30</v>
      </c>
      <c r="B27" s="73"/>
      <c r="C27" s="73"/>
      <c r="D27" s="73"/>
      <c r="E27" s="73"/>
      <c r="F27" s="73"/>
      <c r="G27" s="64">
        <v>0</v>
      </c>
      <c r="H27" s="64">
        <v>0</v>
      </c>
      <c r="I27" s="64">
        <v>0</v>
      </c>
      <c r="J27" s="75"/>
    </row>
    <row r="28" spans="1:13" s="31" customFormat="1" ht="18.75" thickBot="1" x14ac:dyDescent="0.3">
      <c r="A28" s="51" t="s">
        <v>71</v>
      </c>
      <c r="B28" s="53"/>
      <c r="C28" s="53"/>
      <c r="D28" s="53"/>
      <c r="E28" s="53"/>
      <c r="F28" s="53"/>
      <c r="G28" s="55">
        <f>SUM(G27:G27)</f>
        <v>0</v>
      </c>
      <c r="H28" s="55">
        <f t="shared" ref="H28:I28" si="4">SUM(H27:H27)</f>
        <v>0</v>
      </c>
      <c r="I28" s="40">
        <f t="shared" si="4"/>
        <v>0</v>
      </c>
      <c r="J28" s="50"/>
    </row>
    <row r="29" spans="1:13" s="63" customFormat="1" x14ac:dyDescent="0.25">
      <c r="A29" s="174"/>
      <c r="B29" s="137"/>
      <c r="C29" s="137"/>
      <c r="D29" s="137"/>
      <c r="E29" s="137"/>
      <c r="F29" s="137"/>
      <c r="G29" s="192"/>
      <c r="H29" s="192"/>
      <c r="I29" s="193"/>
      <c r="J29" s="75"/>
    </row>
    <row r="30" spans="1:13" s="63" customFormat="1" ht="18" x14ac:dyDescent="0.25">
      <c r="A30" s="176" t="s">
        <v>29</v>
      </c>
      <c r="B30" s="190"/>
      <c r="C30" s="137"/>
      <c r="D30" s="137"/>
      <c r="E30" s="137"/>
      <c r="F30" s="137"/>
      <c r="G30" s="192"/>
      <c r="H30" s="192"/>
      <c r="I30" s="175"/>
      <c r="J30" s="75"/>
    </row>
    <row r="31" spans="1:13" s="63" customFormat="1" x14ac:dyDescent="0.25">
      <c r="A31" s="63" t="s">
        <v>156</v>
      </c>
      <c r="B31" s="73"/>
      <c r="C31" s="73"/>
      <c r="D31" s="73"/>
      <c r="E31" s="73"/>
      <c r="F31" s="73"/>
      <c r="G31" s="64">
        <v>0</v>
      </c>
      <c r="H31" s="64">
        <v>0</v>
      </c>
      <c r="I31" s="64">
        <v>0</v>
      </c>
      <c r="J31" s="75"/>
    </row>
    <row r="32" spans="1:13" s="70" customFormat="1" x14ac:dyDescent="0.25">
      <c r="A32" s="105" t="s">
        <v>159</v>
      </c>
      <c r="B32" s="85"/>
      <c r="C32" s="85"/>
      <c r="D32" s="85"/>
      <c r="E32" s="85"/>
      <c r="F32" s="85"/>
      <c r="G32" s="64">
        <v>0</v>
      </c>
      <c r="H32" s="64">
        <v>0</v>
      </c>
      <c r="I32" s="64">
        <v>0</v>
      </c>
      <c r="J32" s="120"/>
      <c r="K32" s="120"/>
      <c r="L32" s="120"/>
      <c r="M32" s="120"/>
    </row>
    <row r="33" spans="1:13" s="63" customFormat="1" x14ac:dyDescent="0.25">
      <c r="A33" s="105" t="s">
        <v>160</v>
      </c>
      <c r="B33" s="73"/>
      <c r="C33" s="73"/>
      <c r="D33" s="73"/>
      <c r="E33" s="73"/>
      <c r="F33" s="73"/>
      <c r="G33" s="64">
        <v>0</v>
      </c>
      <c r="H33" s="64">
        <v>0</v>
      </c>
      <c r="I33" s="64">
        <v>0</v>
      </c>
      <c r="J33" s="110"/>
      <c r="K33" s="110"/>
      <c r="L33" s="110"/>
      <c r="M33" s="110"/>
    </row>
    <row r="34" spans="1:13" s="63" customFormat="1" x14ac:dyDescent="0.25">
      <c r="A34" s="63" t="s">
        <v>31</v>
      </c>
      <c r="B34" s="73"/>
      <c r="C34" s="73"/>
      <c r="D34" s="73"/>
      <c r="E34" s="73"/>
      <c r="F34" s="73"/>
      <c r="G34" s="64">
        <v>0</v>
      </c>
      <c r="H34" s="64">
        <v>0</v>
      </c>
      <c r="I34" s="64">
        <v>0</v>
      </c>
      <c r="J34" s="110"/>
      <c r="K34" s="110"/>
      <c r="L34" s="110"/>
      <c r="M34" s="110"/>
    </row>
    <row r="35" spans="1:13" s="63" customFormat="1" x14ac:dyDescent="0.25">
      <c r="A35" s="63" t="s">
        <v>127</v>
      </c>
      <c r="B35" s="73"/>
      <c r="C35" s="73"/>
      <c r="D35" s="73"/>
      <c r="E35" s="73"/>
      <c r="F35" s="73"/>
      <c r="G35" s="64">
        <v>0</v>
      </c>
      <c r="H35" s="64">
        <v>0</v>
      </c>
      <c r="I35" s="64">
        <v>0</v>
      </c>
      <c r="J35" s="110"/>
      <c r="K35" s="110"/>
      <c r="L35" s="110"/>
      <c r="M35" s="110"/>
    </row>
    <row r="36" spans="1:13" s="31" customFormat="1" ht="18.75" thickBot="1" x14ac:dyDescent="0.3">
      <c r="A36" s="51" t="s">
        <v>47</v>
      </c>
      <c r="B36" s="53"/>
      <c r="C36" s="53"/>
      <c r="D36" s="53"/>
      <c r="E36" s="53"/>
      <c r="F36" s="53"/>
      <c r="G36" s="55">
        <f>SUM(G31:G35)</f>
        <v>0</v>
      </c>
      <c r="H36" s="55">
        <f t="shared" ref="H36:I36" si="5">SUM(H31:H35)</f>
        <v>0</v>
      </c>
      <c r="I36" s="40">
        <f t="shared" si="5"/>
        <v>0</v>
      </c>
      <c r="J36" s="56"/>
      <c r="K36" s="56"/>
      <c r="L36" s="56"/>
      <c r="M36" s="56"/>
    </row>
    <row r="37" spans="1:13" s="63" customFormat="1" x14ac:dyDescent="0.25">
      <c r="A37" s="174"/>
      <c r="B37" s="137"/>
      <c r="C37" s="137"/>
      <c r="D37" s="137"/>
      <c r="E37" s="137"/>
      <c r="F37" s="137"/>
      <c r="G37" s="192"/>
      <c r="H37" s="192"/>
      <c r="I37" s="193"/>
      <c r="J37" s="110"/>
      <c r="K37" s="110"/>
      <c r="L37" s="110"/>
      <c r="M37" s="110"/>
    </row>
    <row r="38" spans="1:13" s="63" customFormat="1" ht="18" x14ac:dyDescent="0.25">
      <c r="A38" s="176" t="s">
        <v>32</v>
      </c>
      <c r="B38" s="190"/>
      <c r="C38" s="137"/>
      <c r="D38" s="137"/>
      <c r="E38" s="137"/>
      <c r="F38" s="137"/>
      <c r="G38" s="192"/>
      <c r="H38" s="192"/>
      <c r="I38" s="175"/>
      <c r="J38" s="75"/>
    </row>
    <row r="39" spans="1:13" s="63" customFormat="1" x14ac:dyDescent="0.25">
      <c r="A39" s="63" t="s">
        <v>87</v>
      </c>
      <c r="B39" s="73"/>
      <c r="C39" s="73"/>
      <c r="D39" s="73"/>
      <c r="E39" s="73"/>
      <c r="F39" s="73"/>
      <c r="G39" s="64">
        <v>0</v>
      </c>
      <c r="H39" s="64">
        <v>0</v>
      </c>
      <c r="I39" s="64">
        <v>0</v>
      </c>
      <c r="J39" s="75"/>
    </row>
    <row r="40" spans="1:13" s="63" customFormat="1" x14ac:dyDescent="0.25">
      <c r="A40" s="63" t="s">
        <v>33</v>
      </c>
      <c r="B40" s="73"/>
      <c r="C40" s="73"/>
      <c r="D40" s="73"/>
      <c r="E40" s="73"/>
      <c r="F40" s="73"/>
      <c r="G40" s="64">
        <v>0</v>
      </c>
      <c r="H40" s="64">
        <v>0</v>
      </c>
      <c r="I40" s="64">
        <v>0</v>
      </c>
      <c r="J40" s="75"/>
    </row>
    <row r="41" spans="1:13" s="31" customFormat="1" ht="18.75" thickBot="1" x14ac:dyDescent="0.3">
      <c r="A41" s="51" t="s">
        <v>48</v>
      </c>
      <c r="B41" s="53"/>
      <c r="C41" s="53"/>
      <c r="D41" s="53"/>
      <c r="E41" s="53"/>
      <c r="F41" s="53"/>
      <c r="G41" s="55">
        <f>SUM(G39:G40)</f>
        <v>0</v>
      </c>
      <c r="H41" s="55">
        <f t="shared" ref="H41:I41" si="6">SUM(H39:H40)</f>
        <v>0</v>
      </c>
      <c r="I41" s="40">
        <f t="shared" si="6"/>
        <v>0</v>
      </c>
      <c r="J41" s="50"/>
    </row>
    <row r="42" spans="1:13" s="63" customFormat="1" x14ac:dyDescent="0.25">
      <c r="A42" s="174"/>
      <c r="B42" s="137"/>
      <c r="C42" s="137"/>
      <c r="D42" s="137"/>
      <c r="E42" s="137"/>
      <c r="F42" s="137"/>
      <c r="G42" s="192"/>
      <c r="H42" s="192"/>
      <c r="I42" s="193"/>
      <c r="J42" s="75"/>
    </row>
    <row r="43" spans="1:13" s="63" customFormat="1" ht="18" x14ac:dyDescent="0.25">
      <c r="A43" s="176" t="s">
        <v>154</v>
      </c>
      <c r="B43" s="190"/>
      <c r="C43" s="137"/>
      <c r="D43" s="137"/>
      <c r="E43" s="137"/>
      <c r="F43" s="137"/>
      <c r="G43" s="192"/>
      <c r="H43" s="192"/>
      <c r="I43" s="175"/>
      <c r="J43" s="75"/>
    </row>
    <row r="44" spans="1:13" s="63" customFormat="1" x14ac:dyDescent="0.25">
      <c r="A44" s="63" t="s">
        <v>58</v>
      </c>
      <c r="B44" s="73"/>
      <c r="C44" s="73"/>
      <c r="D44" s="73"/>
      <c r="E44" s="73"/>
      <c r="F44" s="73"/>
      <c r="G44" s="64">
        <v>0</v>
      </c>
      <c r="H44" s="64">
        <v>0</v>
      </c>
      <c r="I44" s="64">
        <v>0</v>
      </c>
      <c r="J44" s="75"/>
    </row>
    <row r="45" spans="1:13" s="63" customFormat="1" x14ac:dyDescent="0.25">
      <c r="A45" s="63" t="s">
        <v>61</v>
      </c>
      <c r="B45" s="73"/>
      <c r="C45" s="73"/>
      <c r="D45" s="73"/>
      <c r="E45" s="73"/>
      <c r="F45" s="73"/>
      <c r="G45" s="64">
        <v>0</v>
      </c>
      <c r="H45" s="64">
        <v>0</v>
      </c>
      <c r="I45" s="64">
        <v>0</v>
      </c>
      <c r="J45" s="75"/>
    </row>
    <row r="46" spans="1:13" s="31" customFormat="1" ht="18.75" thickBot="1" x14ac:dyDescent="0.3">
      <c r="A46" s="51" t="s">
        <v>155</v>
      </c>
      <c r="B46" s="53"/>
      <c r="C46" s="53"/>
      <c r="D46" s="53"/>
      <c r="E46" s="53"/>
      <c r="F46" s="53"/>
      <c r="G46" s="55">
        <f>SUM(G44:G45)</f>
        <v>0</v>
      </c>
      <c r="H46" s="55">
        <f t="shared" ref="H46:I46" si="7">SUM(H44:H45)</f>
        <v>0</v>
      </c>
      <c r="I46" s="40">
        <f t="shared" si="7"/>
        <v>0</v>
      </c>
      <c r="J46" s="50"/>
    </row>
    <row r="47" spans="1:13" s="5" customFormat="1" x14ac:dyDescent="0.25">
      <c r="A47" s="4"/>
      <c r="B47" s="6"/>
      <c r="C47" s="6"/>
      <c r="D47" s="6"/>
      <c r="E47" s="6"/>
      <c r="F47" s="6"/>
      <c r="G47" s="23"/>
      <c r="H47" s="23"/>
      <c r="I47" s="9"/>
      <c r="J47" s="14"/>
    </row>
    <row r="48" spans="1:13" s="31" customFormat="1" ht="18.75" thickBot="1" x14ac:dyDescent="0.3">
      <c r="A48" s="113" t="s">
        <v>51</v>
      </c>
      <c r="B48" s="96"/>
      <c r="C48" s="96"/>
      <c r="D48" s="96"/>
      <c r="E48" s="96"/>
      <c r="F48" s="96"/>
      <c r="G48" s="114">
        <f>SUM(G24,G28,G36,G41,G46)</f>
        <v>0</v>
      </c>
      <c r="H48" s="114">
        <f t="shared" ref="H48:I48" si="8">SUM(H24,H28,H36,H41,H46)</f>
        <v>0</v>
      </c>
      <c r="I48" s="125">
        <f t="shared" si="8"/>
        <v>0</v>
      </c>
      <c r="J48" s="50"/>
    </row>
    <row r="49" spans="1:10" s="5" customFormat="1" x14ac:dyDescent="0.25">
      <c r="B49" s="6"/>
      <c r="C49" s="6"/>
      <c r="D49" s="6"/>
      <c r="E49" s="6"/>
      <c r="F49" s="6"/>
      <c r="G49" s="23"/>
      <c r="H49" s="23"/>
      <c r="I49" s="9"/>
      <c r="J49" s="14"/>
    </row>
    <row r="50" spans="1:10" s="5" customFormat="1" ht="21" thickBot="1" x14ac:dyDescent="0.3">
      <c r="A50" s="27" t="s">
        <v>49</v>
      </c>
      <c r="B50" s="28"/>
      <c r="C50" s="29"/>
      <c r="D50" s="29"/>
      <c r="E50" s="29"/>
      <c r="F50" s="29"/>
      <c r="G50" s="30">
        <f>G48+G18</f>
        <v>0</v>
      </c>
      <c r="H50" s="30">
        <f t="shared" ref="H50:I50" si="9">H48+H18</f>
        <v>0</v>
      </c>
      <c r="I50" s="168">
        <f t="shared" si="9"/>
        <v>0</v>
      </c>
      <c r="J50" s="14"/>
    </row>
    <row r="51" spans="1:10" s="5" customFormat="1" ht="15.75" thickTop="1" x14ac:dyDescent="0.25">
      <c r="A51" s="4"/>
      <c r="B51" s="4"/>
      <c r="C51" s="4"/>
      <c r="D51" s="4"/>
      <c r="E51" s="4"/>
      <c r="F51" s="4"/>
      <c r="G51" s="11"/>
      <c r="H51" s="11"/>
      <c r="I51" s="11"/>
      <c r="J51" s="14"/>
    </row>
  </sheetData>
  <sheetProtection algorithmName="SHA-512" hashValue="68NX8r+Gnx9wnjDuZ1ZB1zyUK5ZJrtuXx/CcsQqH6xr6aZRTrT0woh4Pf2efhdkZhc4Kc+KSuKVJnT0FvHuhCA==" saltValue="kZ7b87Jw3VPo7n6v2O+Isw==" spinCount="100000" sheet="1" objects="1" scenarios="1" insertColumns="0" insertRows="0" selectLockedCells="1"/>
  <phoneticPr fontId="3" type="noConversion"/>
  <pageMargins left="0.75000000000000011" right="0.75000000000000011" top="1" bottom="1" header="0.5" footer="0.5"/>
  <pageSetup paperSize="9" scale="53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Overzicht</vt:lpstr>
      <vt:lpstr>Baten Festival</vt:lpstr>
      <vt:lpstr>Act. lasten pers. Festival</vt:lpstr>
      <vt:lpstr>Act. lasten mat. Festival</vt:lpstr>
      <vt:lpstr>Beheerslasten</vt:lpstr>
      <vt:lpstr>'Act. lasten mat. Festival'!Afdrukbereik</vt:lpstr>
      <vt:lpstr>'Act. lasten pers. Festival'!Afdrukbereik</vt:lpstr>
      <vt:lpstr>'Baten Festival'!Afdrukbereik</vt:lpstr>
      <vt:lpstr>Beheerslasten!Afdrukbereik</vt:lpstr>
      <vt:lpstr>Overzicht!Afdrukbereik</vt:lpstr>
    </vt:vector>
  </TitlesOfParts>
  <Company>KLIK!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van Ulden</dc:creator>
  <cp:lastModifiedBy>Gitta Kruisbrink</cp:lastModifiedBy>
  <cp:lastPrinted>2017-08-10T12:23:20Z</cp:lastPrinted>
  <dcterms:created xsi:type="dcterms:W3CDTF">2015-01-21T13:08:22Z</dcterms:created>
  <dcterms:modified xsi:type="dcterms:W3CDTF">2019-12-12T11:42:32Z</dcterms:modified>
</cp:coreProperties>
</file>